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 tabRatio="544" activeTab="4"/>
  </bookViews>
  <sheets>
    <sheet name="94" sheetId="6" r:id="rId1"/>
    <sheet name="95" sheetId="1" r:id="rId2"/>
    <sheet name="100" sheetId="7" r:id="rId3"/>
    <sheet name="103" sheetId="10" r:id="rId4"/>
    <sheet name="110" sheetId="17" r:id="rId5"/>
    <sheet name="111" sheetId="18" r:id="rId6"/>
  </sheets>
  <definedNames>
    <definedName name="_xlnm.Print_Area" localSheetId="2">'100'!$A$1:$M$30</definedName>
    <definedName name="_xlnm.Print_Area" localSheetId="3">'103'!$A$1:$R$31</definedName>
    <definedName name="_xlnm.Print_Area" localSheetId="5">'111'!$A$1:$N$31</definedName>
    <definedName name="_xlnm.Print_Area" localSheetId="1">'95'!$A$1:$AC$30</definedName>
  </definedNames>
  <calcPr calcId="124519"/>
</workbook>
</file>

<file path=xl/calcChain.xml><?xml version="1.0" encoding="utf-8"?>
<calcChain xmlns="http://schemas.openxmlformats.org/spreadsheetml/2006/main">
  <c r="AF5" i="1"/>
  <c r="AF6"/>
  <c r="AF7"/>
  <c r="AF8"/>
  <c r="AF9"/>
  <c r="AF10"/>
  <c r="AF11"/>
  <c r="AF12"/>
  <c r="AF13"/>
  <c r="AF14"/>
  <c r="AF15"/>
  <c r="AF16"/>
  <c r="AF17"/>
  <c r="AF18"/>
  <c r="AF19"/>
  <c r="AF20"/>
  <c r="AF22"/>
  <c r="AF23"/>
  <c r="AF24"/>
  <c r="AF25"/>
  <c r="AF26"/>
  <c r="Q26" i="17"/>
  <c r="Q25"/>
  <c r="Q24"/>
  <c r="Q23"/>
  <c r="Q22"/>
  <c r="Q20"/>
  <c r="Q19"/>
  <c r="Q18"/>
  <c r="Q17"/>
  <c r="Q16"/>
  <c r="Q15"/>
  <c r="Q14"/>
  <c r="Q13"/>
  <c r="Q12"/>
  <c r="Q11"/>
  <c r="Q10"/>
  <c r="Q9"/>
  <c r="Q8"/>
  <c r="Q7"/>
  <c r="Q6"/>
  <c r="Q5"/>
  <c r="AB26" i="1"/>
  <c r="O26"/>
  <c r="I26"/>
  <c r="H26"/>
  <c r="J26" s="1"/>
  <c r="AB25"/>
  <c r="O25"/>
  <c r="I25"/>
  <c r="H25"/>
  <c r="J25" s="1"/>
  <c r="AB24"/>
  <c r="O24"/>
  <c r="I24"/>
  <c r="H24"/>
  <c r="J24" s="1"/>
  <c r="AB23"/>
  <c r="O23"/>
  <c r="I23"/>
  <c r="H23"/>
  <c r="J23" s="1"/>
  <c r="AB22"/>
  <c r="O22"/>
  <c r="I22"/>
  <c r="H22"/>
  <c r="J22" s="1"/>
  <c r="AB20"/>
  <c r="O20"/>
  <c r="I20"/>
  <c r="H20"/>
  <c r="J20" s="1"/>
  <c r="AB19"/>
  <c r="O19"/>
  <c r="I19"/>
  <c r="H19"/>
  <c r="J19" s="1"/>
  <c r="AB18"/>
  <c r="O18"/>
  <c r="I18"/>
  <c r="AB17"/>
  <c r="O17"/>
  <c r="I17"/>
  <c r="AB16"/>
  <c r="O16"/>
  <c r="I16"/>
  <c r="H16"/>
  <c r="J16" s="1"/>
  <c r="AB15"/>
  <c r="O15"/>
  <c r="I15"/>
  <c r="AB14"/>
  <c r="O14"/>
  <c r="I14"/>
  <c r="AB13"/>
  <c r="O13"/>
  <c r="AB12"/>
  <c r="O12"/>
  <c r="I12"/>
  <c r="AB11"/>
  <c r="O11"/>
  <c r="H11"/>
  <c r="AB10"/>
  <c r="O10"/>
  <c r="I10"/>
  <c r="AB9"/>
  <c r="O9"/>
  <c r="I9"/>
  <c r="H9"/>
  <c r="AB8"/>
  <c r="O8"/>
  <c r="I8"/>
  <c r="AB7"/>
  <c r="O7"/>
  <c r="AB6"/>
  <c r="O6"/>
  <c r="I6"/>
  <c r="H6"/>
  <c r="J6" s="1"/>
  <c r="AB5"/>
  <c r="O5"/>
  <c r="I5"/>
  <c r="H5"/>
  <c r="J5" s="1"/>
  <c r="J9" l="1"/>
  <c r="K5"/>
</calcChain>
</file>

<file path=xl/sharedStrings.xml><?xml version="1.0" encoding="utf-8"?>
<sst xmlns="http://schemas.openxmlformats.org/spreadsheetml/2006/main" count="278" uniqueCount="102">
  <si>
    <t>المجموع</t>
  </si>
  <si>
    <t>المحافظة</t>
  </si>
  <si>
    <t>نينوى</t>
  </si>
  <si>
    <t>كركوك</t>
  </si>
  <si>
    <t>ديالى</t>
  </si>
  <si>
    <t>الانبار</t>
  </si>
  <si>
    <t xml:space="preserve">بغداد 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</si>
  <si>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</si>
  <si>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</si>
  <si>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</si>
  <si>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</si>
  <si>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</si>
  <si>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</si>
  <si>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</si>
  <si>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</si>
  <si>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</si>
  <si>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</si>
  <si>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إجمالي</t>
  </si>
  <si>
    <t xml:space="preserve">إقليم كردستان </t>
  </si>
  <si>
    <t xml:space="preserve">دهوك </t>
  </si>
  <si>
    <t>السليمانية</t>
  </si>
  <si>
    <t>أربيل</t>
  </si>
  <si>
    <t xml:space="preserve">المجموع </t>
  </si>
  <si>
    <t xml:space="preserve">الجهاز المركزي للإحصاء/ العراق </t>
  </si>
  <si>
    <t xml:space="preserve">عدد المجازر </t>
  </si>
  <si>
    <t>عدد المجازر</t>
  </si>
  <si>
    <t xml:space="preserve">جدول (94) </t>
  </si>
  <si>
    <t>عدد المجازر التي تمتلك محارق</t>
  </si>
  <si>
    <t xml:space="preserve">عدد المجازر التي تمتلك محارق حسب الحالة العملية  للمحارق </t>
  </si>
  <si>
    <t xml:space="preserve">نظامية </t>
  </si>
  <si>
    <t xml:space="preserve">غير نظامية </t>
  </si>
  <si>
    <t>لا توجد</t>
  </si>
  <si>
    <t xml:space="preserve">عاملة </t>
  </si>
  <si>
    <t xml:space="preserve">عاملة لا تستخدم </t>
  </si>
  <si>
    <t>غير عاملة</t>
  </si>
  <si>
    <t xml:space="preserve">داخل المجزرة </t>
  </si>
  <si>
    <t xml:space="preserve">خارج المجزرة </t>
  </si>
  <si>
    <t xml:space="preserve">جدول (95) </t>
  </si>
  <si>
    <t xml:space="preserve">عدد المحارق حسب الحالة العملية </t>
  </si>
  <si>
    <t>عدد المحارق حسب الموقع</t>
  </si>
  <si>
    <t>داخل المجزرة</t>
  </si>
  <si>
    <t>خارج المجزرة</t>
  </si>
  <si>
    <t>متوسط ارتفاع المدخنة (م)</t>
  </si>
  <si>
    <t xml:space="preserve">جدول (100) </t>
  </si>
  <si>
    <t xml:space="preserve">عدد المجازر التي تمتلك محارق عاملة حسب عمل المحرقة والمحافظة </t>
  </si>
  <si>
    <t xml:space="preserve">عدد المحارق الكلي </t>
  </si>
  <si>
    <t>عدد المجازر التي تمتلك محارق عاملة</t>
  </si>
  <si>
    <t>عدد المجازر التي تمتلك محارق عاملة حسب عمل المحرقة</t>
  </si>
  <si>
    <t xml:space="preserve">* عدد المجازر التي لا تعمل محارقها بشكل يومي حسب السبب </t>
  </si>
  <si>
    <t>عدد المجازر التي تتناسب محارقها والطاقة الإنتاجية للمجزرة</t>
  </si>
  <si>
    <t>تعمل بشكل يومي</t>
  </si>
  <si>
    <t>لا تعمل بشكل يومي</t>
  </si>
  <si>
    <t>عطل فني</t>
  </si>
  <si>
    <t>نقص الطاقة والوقود</t>
  </si>
  <si>
    <t>الإقتصاد في النفقات</t>
  </si>
  <si>
    <t>اخرى</t>
  </si>
  <si>
    <t xml:space="preserve">جدول (103) </t>
  </si>
  <si>
    <t>عدد المحارق العاملة</t>
  </si>
  <si>
    <t xml:space="preserve">* نسبة المجازر التي لا تعمل محارقها بشكل يومي </t>
  </si>
  <si>
    <t>نسبة المجازر التي تتناسب محارقها والطاقة الإنتاجية للمجزرة</t>
  </si>
  <si>
    <t>التي تعمل بشكل يومي</t>
  </si>
  <si>
    <t>التي لا تعمل بشكل يومي</t>
  </si>
  <si>
    <t xml:space="preserve">الإقتصاد في النفقات </t>
  </si>
  <si>
    <t xml:space="preserve">اخرى </t>
  </si>
  <si>
    <t xml:space="preserve">كهرباء </t>
  </si>
  <si>
    <t xml:space="preserve">نفط ابيض </t>
  </si>
  <si>
    <t>زيت الغاز (GAS OIL)</t>
  </si>
  <si>
    <t>المداخن</t>
  </si>
  <si>
    <t>مرشحات كيسية (فلاتر)</t>
  </si>
  <si>
    <t>سايكلونات</t>
  </si>
  <si>
    <t xml:space="preserve">مرسبات الكتروستاتيكية </t>
  </si>
  <si>
    <t>العدد</t>
  </si>
  <si>
    <t>المحارق التي تمتلك وسائل السيطرة على ملوثات الهواء</t>
  </si>
  <si>
    <t xml:space="preserve">جدول (110) </t>
  </si>
  <si>
    <t xml:space="preserve">عدد وسائل السيطرة على ملوثات الهواء </t>
  </si>
  <si>
    <t xml:space="preserve">جدول (111) </t>
  </si>
  <si>
    <t xml:space="preserve">عدد المجازر التي تمتلك محارق ولها وسائل سيطرة على ملوثات الهواء ونسبها المئوية حسب نوع الوسائل والمحافظة </t>
  </si>
  <si>
    <t>عدد المجازر التي تمتلك محارق ولها وسائل السيطرة على ملوثات الهواء</t>
  </si>
  <si>
    <t>عدد المحارق حسب النوع</t>
  </si>
  <si>
    <t>عدد المجازر حسب إمتلاك المحارق والنوع</t>
  </si>
  <si>
    <t>** نسبة المجازر يتجاوز الـ(100 %) كون المجزرة الواحدة تستخدم أكثر من مصدر من مصادر الطاقة المستخدمة في الحرق.</t>
  </si>
  <si>
    <t xml:space="preserve">إجمالي العراق </t>
  </si>
  <si>
    <t xml:space="preserve">عدد المجازر التي تمتلك محارق وتوزيعها النسبي حسب نوع المحرقة والحالة العملية لها وموقعها بالنسبة للمجزرة والمحافظة </t>
  </si>
  <si>
    <t xml:space="preserve">عدد المحارق النظامية وغير النظامية للمجازر وتوزيعها النسبي حسب النوع والحالة العملية والموقع والمحافظة </t>
  </si>
  <si>
    <t>* عدد المجازر التي لا تعمل محارقها بشكل يومي يتجاوز الـ (30) مجزرة كون محارق المجزرة الواحدة لا تعمل لأكثر من سبب واحد.</t>
  </si>
  <si>
    <t xml:space="preserve">النسب المئوية للمجازر التي تمتلك محارق عاملة حسب نوع الطاقة المستخدمة في المحارق والمحافظة </t>
  </si>
  <si>
    <t>* نسبة المجازر يتجاوز الـ(100 %) كون المجزرة الواحدة لا تعمل محارقها بشكل يومي لأكثر من سبب.</t>
  </si>
  <si>
    <t xml:space="preserve"> نسبة المجازر حسب نوع الطاقة المستخدمة في  **المحارق</t>
  </si>
  <si>
    <t xml:space="preserve"> %</t>
  </si>
  <si>
    <t xml:space="preserve">عدد وسائل السيطرة على ملوثات الهواء في محارق المجازر وتوزيعها النسبي حسب النوع وكفاءة العمل والمحافظة </t>
  </si>
  <si>
    <t>عدد المجازر حسب نوع وسائل السيطرة على ملوثات الهواء *</t>
  </si>
  <si>
    <t>نسبة المجازر حسب نوع وسائل السيطرة على ملوثات الهواء **</t>
  </si>
  <si>
    <t>* عدد المجازر أكثر من (19) مجزرة كون المجزرة التي تمتلك محرقة لها أكثر من وسيلة سيطرة على ملوثات الهواء.</t>
  </si>
  <si>
    <t>** نسبة المجازر يتجاوز الـ (100%)  كون المجزرة التي تمتلك محرقة لها أكثر من وسيلة سيطرة على ملوثات الهواء.</t>
  </si>
  <si>
    <t xml:space="preserve">التوزيع النسبي للمجازر حسب إمتلاك المحارق والنوع </t>
  </si>
  <si>
    <t xml:space="preserve">التوزيع النسبي للمجازر التي تمتلك محارق حسب الحالة العملية  للمحارق </t>
  </si>
  <si>
    <t xml:space="preserve">التوزيع النسبي للمجازر حسب موقع المحرقة </t>
  </si>
  <si>
    <t xml:space="preserve">التوزيع النسبي للمحارق حسب النوع </t>
  </si>
  <si>
    <t xml:space="preserve">التوزيع النسبي للمحارق حسب الحالة العملية </t>
  </si>
  <si>
    <t xml:space="preserve">التوزيع النسبي للمحارق حسب الموقع </t>
  </si>
  <si>
    <t xml:space="preserve">التوزيع النسبي للمجازر حسب عمل المحارق </t>
  </si>
  <si>
    <t>التوزيع النسبي لوسائل السيطرة على ملوثات الهواء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</si>
</sst>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0"/>
      <name val="Times New Roman"/>
      <family val="1"/>
      <scheme val="major"/>
    </font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  <scheme val="minor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CB6EF"/>
        <bgColor indexed="64"/>
      </patternFill>
    </fill>
    <fill>
      <patternFill patternType="solid">
        <fgColor rgb="FFFEDEF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medium">
        <color auto="1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5" fillId="0" borderId="7" xfId="0" applyFont="1" applyFill="1" applyBorder="1" applyAlignment="1">
      <alignment horizontal="right" vertical="center" wrapText="1" readingOrder="2"/>
    </xf>
    <xf numFmtId="0" fontId="5" fillId="0" borderId="9" xfId="0" applyFont="1" applyFill="1" applyBorder="1" applyAlignment="1">
      <alignment horizontal="right" vertical="center" wrapText="1" readingOrder="2"/>
    </xf>
    <xf numFmtId="0" fontId="5" fillId="3" borderId="10" xfId="0" applyFont="1" applyFill="1" applyBorder="1" applyAlignment="1">
      <alignment horizontal="right" vertical="center" wrapText="1" readingOrder="2"/>
    </xf>
    <xf numFmtId="0" fontId="5" fillId="0" borderId="8" xfId="0" applyFont="1" applyFill="1" applyBorder="1" applyAlignment="1">
      <alignment horizontal="right" vertical="center" wrapText="1" readingOrder="2"/>
    </xf>
    <xf numFmtId="0" fontId="5" fillId="4" borderId="10" xfId="0" applyFont="1" applyFill="1" applyBorder="1" applyAlignment="1">
      <alignment horizontal="right" vertical="center" wrapText="1"/>
    </xf>
    <xf numFmtId="0" fontId="9" fillId="0" borderId="11" xfId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11"/>
    <xf numFmtId="0" fontId="4" fillId="2" borderId="2" xfId="11" applyFont="1" applyFill="1" applyBorder="1" applyAlignment="1">
      <alignment horizontal="center" vertical="center" wrapText="1"/>
    </xf>
    <xf numFmtId="0" fontId="12" fillId="0" borderId="0" xfId="11" applyFont="1"/>
    <xf numFmtId="1" fontId="6" fillId="0" borderId="14" xfId="11" applyNumberFormat="1" applyFont="1" applyFill="1" applyBorder="1" applyAlignment="1">
      <alignment horizontal="center" vertical="center" wrapText="1"/>
    </xf>
    <xf numFmtId="1" fontId="6" fillId="0" borderId="15" xfId="11" applyNumberFormat="1" applyFont="1" applyFill="1" applyBorder="1" applyAlignment="1">
      <alignment horizontal="center" vertical="center" wrapText="1"/>
    </xf>
    <xf numFmtId="1" fontId="6" fillId="0" borderId="16" xfId="11" applyNumberFormat="1" applyFont="1" applyFill="1" applyBorder="1" applyAlignment="1">
      <alignment horizontal="center" vertical="center" wrapText="1"/>
    </xf>
    <xf numFmtId="1" fontId="6" fillId="0" borderId="6" xfId="11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 readingOrder="2"/>
    </xf>
    <xf numFmtId="1" fontId="5" fillId="3" borderId="10" xfId="0" applyNumberFormat="1" applyFont="1" applyFill="1" applyBorder="1" applyAlignment="1">
      <alignment horizontal="center" vertical="center" wrapText="1" readingOrder="2"/>
    </xf>
    <xf numFmtId="0" fontId="1" fillId="3" borderId="0" xfId="11" applyFill="1"/>
    <xf numFmtId="1" fontId="6" fillId="0" borderId="12" xfId="11" applyNumberFormat="1" applyFont="1" applyFill="1" applyBorder="1" applyAlignment="1">
      <alignment horizontal="center" vertical="center" wrapText="1"/>
    </xf>
    <xf numFmtId="0" fontId="5" fillId="3" borderId="13" xfId="11" applyFont="1" applyFill="1" applyBorder="1" applyAlignment="1">
      <alignment vertical="center" wrapText="1"/>
    </xf>
    <xf numFmtId="1" fontId="10" fillId="3" borderId="13" xfId="0" applyNumberFormat="1" applyFont="1" applyFill="1" applyBorder="1" applyAlignment="1">
      <alignment horizontal="center" vertical="center" wrapText="1" readingOrder="2"/>
    </xf>
    <xf numFmtId="0" fontId="9" fillId="0" borderId="11" xfId="11" applyFont="1" applyBorder="1" applyAlignment="1">
      <alignment vertical="center"/>
    </xf>
    <xf numFmtId="0" fontId="1" fillId="0" borderId="11" xfId="11" applyBorder="1" applyAlignment="1">
      <alignment vertical="center"/>
    </xf>
    <xf numFmtId="0" fontId="7" fillId="0" borderId="0" xfId="11" applyFont="1"/>
    <xf numFmtId="0" fontId="8" fillId="3" borderId="5" xfId="11" applyFont="1" applyFill="1" applyBorder="1" applyAlignment="1">
      <alignment horizontal="center" vertical="center" wrapText="1"/>
    </xf>
    <xf numFmtId="0" fontId="8" fillId="2" borderId="4" xfId="11" applyFont="1" applyFill="1" applyBorder="1" applyAlignment="1">
      <alignment horizontal="center" vertical="center" wrapText="1"/>
    </xf>
    <xf numFmtId="0" fontId="1" fillId="0" borderId="0" xfId="11" applyBorder="1"/>
    <xf numFmtId="0" fontId="5" fillId="0" borderId="0" xfId="11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 readingOrder="2"/>
    </xf>
    <xf numFmtId="0" fontId="10" fillId="0" borderId="0" xfId="1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horizontal="center" vertical="center" wrapText="1" readingOrder="2"/>
    </xf>
    <xf numFmtId="0" fontId="7" fillId="0" borderId="0" xfId="1" applyFont="1"/>
    <xf numFmtId="0" fontId="4" fillId="2" borderId="2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horizontal="right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7" fillId="3" borderId="0" xfId="1" applyFont="1" applyFill="1"/>
    <xf numFmtId="0" fontId="3" fillId="0" borderId="11" xfId="1" applyFont="1" applyBorder="1" applyAlignment="1">
      <alignment vertical="center"/>
    </xf>
    <xf numFmtId="0" fontId="7" fillId="0" borderId="11" xfId="1" applyFont="1" applyBorder="1"/>
    <xf numFmtId="0" fontId="1" fillId="0" borderId="0" xfId="1"/>
    <xf numFmtId="0" fontId="1" fillId="3" borderId="0" xfId="1" applyFill="1"/>
    <xf numFmtId="0" fontId="4" fillId="3" borderId="5" xfId="1" applyFont="1" applyFill="1" applyBorder="1" applyAlignment="1">
      <alignment horizontal="right" vertical="center" wrapText="1"/>
    </xf>
    <xf numFmtId="0" fontId="1" fillId="0" borderId="4" xfId="1" applyBorder="1" applyAlignment="1">
      <alignment horizontal="right"/>
    </xf>
    <xf numFmtId="0" fontId="4" fillId="0" borderId="17" xfId="1" applyFont="1" applyBorder="1" applyAlignment="1">
      <alignment horizontal="right" vertical="center" readingOrder="2"/>
    </xf>
    <xf numFmtId="1" fontId="1" fillId="0" borderId="0" xfId="11" applyNumberFormat="1"/>
    <xf numFmtId="1" fontId="1" fillId="3" borderId="0" xfId="11" applyNumberFormat="1" applyFill="1"/>
    <xf numFmtId="0" fontId="4" fillId="0" borderId="17" xfId="1" applyFont="1" applyBorder="1" applyAlignment="1">
      <alignment horizontal="right" vertical="center" readingOrder="2"/>
    </xf>
    <xf numFmtId="0" fontId="6" fillId="3" borderId="10" xfId="0" applyFont="1" applyFill="1" applyBorder="1" applyAlignment="1">
      <alignment vertical="center" wrapText="1" readingOrder="2"/>
    </xf>
    <xf numFmtId="0" fontId="6" fillId="3" borderId="13" xfId="11" applyFont="1" applyFill="1" applyBorder="1" applyAlignment="1">
      <alignment vertical="center" wrapText="1"/>
    </xf>
    <xf numFmtId="1" fontId="6" fillId="0" borderId="14" xfId="11" applyNumberFormat="1" applyFont="1" applyFill="1" applyBorder="1" applyAlignment="1">
      <alignment vertical="center" wrapText="1"/>
    </xf>
    <xf numFmtId="0" fontId="6" fillId="0" borderId="14" xfId="11" applyFont="1" applyFill="1" applyBorder="1" applyAlignment="1">
      <alignment vertical="center" wrapText="1"/>
    </xf>
    <xf numFmtId="164" fontId="6" fillId="0" borderId="14" xfId="11" applyNumberFormat="1" applyFont="1" applyFill="1" applyBorder="1" applyAlignment="1">
      <alignment vertical="center" wrapText="1"/>
    </xf>
    <xf numFmtId="1" fontId="6" fillId="0" borderId="15" xfId="11" applyNumberFormat="1" applyFont="1" applyFill="1" applyBorder="1" applyAlignment="1">
      <alignment vertical="center" wrapText="1"/>
    </xf>
    <xf numFmtId="0" fontId="6" fillId="0" borderId="15" xfId="11" applyFont="1" applyFill="1" applyBorder="1" applyAlignment="1">
      <alignment vertical="center" wrapText="1"/>
    </xf>
    <xf numFmtId="164" fontId="6" fillId="0" borderId="15" xfId="11" applyNumberFormat="1" applyFont="1" applyFill="1" applyBorder="1" applyAlignment="1">
      <alignment vertical="center" wrapText="1"/>
    </xf>
    <xf numFmtId="0" fontId="6" fillId="0" borderId="16" xfId="11" applyFont="1" applyFill="1" applyBorder="1" applyAlignment="1">
      <alignment vertical="center" wrapText="1"/>
    </xf>
    <xf numFmtId="1" fontId="6" fillId="0" borderId="16" xfId="11" applyNumberFormat="1" applyFont="1" applyFill="1" applyBorder="1" applyAlignment="1">
      <alignment vertical="center" wrapText="1"/>
    </xf>
    <xf numFmtId="164" fontId="6" fillId="0" borderId="16" xfId="11" applyNumberFormat="1" applyFont="1" applyFill="1" applyBorder="1" applyAlignment="1">
      <alignment vertical="center" wrapText="1"/>
    </xf>
    <xf numFmtId="1" fontId="6" fillId="0" borderId="6" xfId="11" applyNumberFormat="1" applyFont="1" applyFill="1" applyBorder="1" applyAlignment="1">
      <alignment vertical="center" wrapText="1"/>
    </xf>
    <xf numFmtId="0" fontId="6" fillId="0" borderId="6" xfId="11" applyFont="1" applyFill="1" applyBorder="1" applyAlignment="1">
      <alignment vertical="center" wrapText="1"/>
    </xf>
    <xf numFmtId="164" fontId="6" fillId="0" borderId="6" xfId="11" applyNumberFormat="1" applyFont="1" applyFill="1" applyBorder="1" applyAlignment="1">
      <alignment vertical="center" wrapText="1"/>
    </xf>
    <xf numFmtId="1" fontId="6" fillId="3" borderId="10" xfId="0" applyNumberFormat="1" applyFont="1" applyFill="1" applyBorder="1" applyAlignment="1">
      <alignment vertical="center" wrapText="1" readingOrder="2"/>
    </xf>
    <xf numFmtId="164" fontId="6" fillId="3" borderId="10" xfId="0" applyNumberFormat="1" applyFont="1" applyFill="1" applyBorder="1" applyAlignment="1">
      <alignment vertical="center" wrapText="1" readingOrder="2"/>
    </xf>
    <xf numFmtId="1" fontId="6" fillId="0" borderId="12" xfId="11" applyNumberFormat="1" applyFont="1" applyFill="1" applyBorder="1" applyAlignment="1">
      <alignment vertical="center" wrapText="1"/>
    </xf>
    <xf numFmtId="0" fontId="6" fillId="0" borderId="12" xfId="11" applyFont="1" applyFill="1" applyBorder="1" applyAlignment="1">
      <alignment vertical="center" wrapText="1"/>
    </xf>
    <xf numFmtId="164" fontId="6" fillId="0" borderId="12" xfId="11" applyNumberFormat="1" applyFont="1" applyFill="1" applyBorder="1" applyAlignment="1">
      <alignment vertical="center" wrapText="1"/>
    </xf>
    <xf numFmtId="1" fontId="6" fillId="3" borderId="13" xfId="0" applyNumberFormat="1" applyFont="1" applyFill="1" applyBorder="1" applyAlignment="1">
      <alignment vertical="center" wrapText="1" readingOrder="2"/>
    </xf>
    <xf numFmtId="164" fontId="6" fillId="3" borderId="13" xfId="0" applyNumberFormat="1" applyFont="1" applyFill="1" applyBorder="1" applyAlignment="1">
      <alignment vertical="center" wrapText="1" readingOrder="2"/>
    </xf>
    <xf numFmtId="0" fontId="6" fillId="0" borderId="7" xfId="11" applyFont="1" applyBorder="1" applyAlignment="1">
      <alignment vertical="center" wrapText="1"/>
    </xf>
    <xf numFmtId="0" fontId="14" fillId="0" borderId="0" xfId="11" applyFont="1" applyAlignment="1"/>
    <xf numFmtId="0" fontId="6" fillId="0" borderId="9" xfId="11" applyFont="1" applyBorder="1" applyAlignment="1">
      <alignment vertical="center" wrapText="1"/>
    </xf>
    <xf numFmtId="0" fontId="6" fillId="0" borderId="8" xfId="11" applyFont="1" applyBorder="1" applyAlignment="1">
      <alignment vertical="center" wrapText="1"/>
    </xf>
    <xf numFmtId="0" fontId="6" fillId="0" borderId="6" xfId="11" applyFont="1" applyBorder="1" applyAlignment="1">
      <alignment vertical="center" wrapText="1"/>
    </xf>
    <xf numFmtId="0" fontId="6" fillId="0" borderId="12" xfId="11" applyFont="1" applyBorder="1" applyAlignment="1">
      <alignment vertical="center" wrapText="1"/>
    </xf>
    <xf numFmtId="0" fontId="8" fillId="3" borderId="5" xfId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center" wrapText="1" readingOrder="2"/>
    </xf>
    <xf numFmtId="0" fontId="7" fillId="0" borderId="0" xfId="1" applyFont="1" applyAlignment="1"/>
    <xf numFmtId="0" fontId="5" fillId="0" borderId="8" xfId="0" applyFont="1" applyFill="1" applyBorder="1" applyAlignment="1">
      <alignment vertical="center" wrapText="1" readingOrder="2"/>
    </xf>
    <xf numFmtId="0" fontId="5" fillId="0" borderId="9" xfId="0" applyFont="1" applyFill="1" applyBorder="1" applyAlignment="1">
      <alignment vertical="center" wrapText="1" readingOrder="2"/>
    </xf>
    <xf numFmtId="0" fontId="5" fillId="4" borderId="10" xfId="0" applyFont="1" applyFill="1" applyBorder="1" applyAlignment="1">
      <alignment vertical="center" wrapText="1"/>
    </xf>
    <xf numFmtId="0" fontId="7" fillId="3" borderId="0" xfId="1" applyFont="1" applyFill="1" applyAlignment="1"/>
    <xf numFmtId="0" fontId="5" fillId="4" borderId="2" xfId="1" applyFont="1" applyFill="1" applyBorder="1" applyAlignment="1">
      <alignment vertical="center" wrapText="1"/>
    </xf>
    <xf numFmtId="1" fontId="5" fillId="4" borderId="2" xfId="0" applyNumberFormat="1" applyFont="1" applyFill="1" applyBorder="1" applyAlignment="1">
      <alignment vertical="center" wrapText="1" readingOrder="2"/>
    </xf>
    <xf numFmtId="0" fontId="5" fillId="4" borderId="2" xfId="1" applyFont="1" applyFill="1" applyBorder="1" applyAlignment="1">
      <alignment horizontal="right" vertical="center" wrapText="1"/>
    </xf>
    <xf numFmtId="1" fontId="6" fillId="4" borderId="2" xfId="0" applyNumberFormat="1" applyFont="1" applyFill="1" applyBorder="1" applyAlignment="1">
      <alignment vertical="center" wrapText="1" readingOrder="2"/>
    </xf>
    <xf numFmtId="0" fontId="6" fillId="0" borderId="7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6" fillId="0" borderId="8" xfId="1" applyFont="1" applyFill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3" borderId="10" xfId="1" applyFont="1" applyFill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3" borderId="13" xfId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right" vertical="center"/>
    </xf>
    <xf numFmtId="164" fontId="6" fillId="4" borderId="2" xfId="0" applyNumberFormat="1" applyFont="1" applyFill="1" applyBorder="1" applyAlignment="1">
      <alignment vertical="center" wrapText="1" readingOrder="2"/>
    </xf>
    <xf numFmtId="0" fontId="6" fillId="4" borderId="2" xfId="1" applyFont="1" applyFill="1" applyBorder="1" applyAlignment="1">
      <alignment vertical="center" wrapText="1"/>
    </xf>
    <xf numFmtId="164" fontId="6" fillId="4" borderId="0" xfId="0" applyNumberFormat="1" applyFont="1" applyFill="1" applyBorder="1" applyAlignment="1">
      <alignment vertical="center" wrapText="1" readingOrder="2"/>
    </xf>
    <xf numFmtId="1" fontId="6" fillId="4" borderId="0" xfId="0" applyNumberFormat="1" applyFont="1" applyFill="1" applyBorder="1" applyAlignment="1">
      <alignment vertical="center" wrapText="1" readingOrder="2"/>
    </xf>
    <xf numFmtId="0" fontId="6" fillId="0" borderId="7" xfId="0" applyFont="1" applyFill="1" applyBorder="1" applyAlignment="1">
      <alignment vertical="center" wrapText="1" readingOrder="2"/>
    </xf>
    <xf numFmtId="0" fontId="6" fillId="0" borderId="8" xfId="0" applyFont="1" applyFill="1" applyBorder="1" applyAlignment="1">
      <alignment vertical="center" wrapText="1" readingOrder="2"/>
    </xf>
    <xf numFmtId="0" fontId="6" fillId="0" borderId="9" xfId="0" applyFont="1" applyFill="1" applyBorder="1" applyAlignment="1">
      <alignment vertical="center" wrapText="1" readingOrder="2"/>
    </xf>
    <xf numFmtId="0" fontId="6" fillId="0" borderId="6" xfId="0" applyFont="1" applyFill="1" applyBorder="1" applyAlignment="1">
      <alignment vertical="center" wrapText="1" readingOrder="2"/>
    </xf>
    <xf numFmtId="0" fontId="6" fillId="0" borderId="12" xfId="0" applyFont="1" applyFill="1" applyBorder="1" applyAlignment="1">
      <alignment vertical="center" wrapText="1" readingOrder="2"/>
    </xf>
    <xf numFmtId="0" fontId="1" fillId="0" borderId="0" xfId="1" applyAlignment="1"/>
    <xf numFmtId="0" fontId="1" fillId="3" borderId="0" xfId="1" applyFill="1" applyAlignment="1"/>
    <xf numFmtId="0" fontId="1" fillId="0" borderId="0" xfId="1" applyBorder="1"/>
    <xf numFmtId="0" fontId="1" fillId="0" borderId="0" xfId="1" applyBorder="1" applyAlignment="1">
      <alignment horizontal="right"/>
    </xf>
    <xf numFmtId="0" fontId="6" fillId="4" borderId="5" xfId="0" applyFont="1" applyFill="1" applyBorder="1" applyAlignment="1">
      <alignment vertical="center" wrapText="1"/>
    </xf>
    <xf numFmtId="164" fontId="6" fillId="4" borderId="5" xfId="0" applyNumberFormat="1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8" fillId="3" borderId="5" xfId="11" applyFont="1" applyFill="1" applyBorder="1" applyAlignment="1">
      <alignment horizontal="right" vertical="center" wrapText="1"/>
    </xf>
    <xf numFmtId="0" fontId="8" fillId="2" borderId="4" xfId="11" applyFont="1" applyFill="1" applyBorder="1" applyAlignment="1">
      <alignment horizontal="right" vertical="center" wrapText="1"/>
    </xf>
    <xf numFmtId="0" fontId="15" fillId="0" borderId="0" xfId="11" applyFont="1"/>
    <xf numFmtId="3" fontId="6" fillId="0" borderId="14" xfId="11" applyNumberFormat="1" applyFont="1" applyFill="1" applyBorder="1" applyAlignment="1">
      <alignment vertical="center" wrapText="1"/>
    </xf>
    <xf numFmtId="3" fontId="6" fillId="0" borderId="15" xfId="11" applyNumberFormat="1" applyFont="1" applyFill="1" applyBorder="1" applyAlignment="1">
      <alignment vertical="center" wrapText="1"/>
    </xf>
    <xf numFmtId="3" fontId="6" fillId="0" borderId="16" xfId="11" applyNumberFormat="1" applyFont="1" applyFill="1" applyBorder="1" applyAlignment="1">
      <alignment vertical="center" wrapText="1"/>
    </xf>
    <xf numFmtId="3" fontId="6" fillId="0" borderId="6" xfId="11" applyNumberFormat="1" applyFont="1" applyFill="1" applyBorder="1" applyAlignment="1">
      <alignment vertical="center" wrapText="1"/>
    </xf>
    <xf numFmtId="3" fontId="6" fillId="3" borderId="10" xfId="0" applyNumberFormat="1" applyFont="1" applyFill="1" applyBorder="1" applyAlignment="1">
      <alignment vertical="center" wrapText="1" readingOrder="2"/>
    </xf>
    <xf numFmtId="3" fontId="6" fillId="0" borderId="12" xfId="11" applyNumberFormat="1" applyFont="1" applyFill="1" applyBorder="1" applyAlignment="1">
      <alignment vertical="center" wrapText="1"/>
    </xf>
    <xf numFmtId="3" fontId="6" fillId="3" borderId="13" xfId="0" applyNumberFormat="1" applyFont="1" applyFill="1" applyBorder="1" applyAlignment="1">
      <alignment vertical="center" wrapText="1" readingOrder="2"/>
    </xf>
    <xf numFmtId="3" fontId="6" fillId="0" borderId="7" xfId="11" applyNumberFormat="1" applyFont="1" applyBorder="1" applyAlignment="1">
      <alignment vertical="center" wrapText="1"/>
    </xf>
    <xf numFmtId="3" fontId="6" fillId="0" borderId="9" xfId="11" applyNumberFormat="1" applyFont="1" applyBorder="1" applyAlignment="1">
      <alignment vertical="center" wrapText="1"/>
    </xf>
    <xf numFmtId="3" fontId="6" fillId="0" borderId="8" xfId="11" applyNumberFormat="1" applyFont="1" applyBorder="1" applyAlignment="1">
      <alignment vertical="center" wrapText="1"/>
    </xf>
    <xf numFmtId="3" fontId="6" fillId="0" borderId="8" xfId="11" applyNumberFormat="1" applyFont="1" applyFill="1" applyBorder="1" applyAlignment="1">
      <alignment vertical="center" wrapText="1"/>
    </xf>
    <xf numFmtId="0" fontId="16" fillId="0" borderId="11" xfId="1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center" vertical="center" readingOrder="2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11" applyFont="1" applyFill="1" applyBorder="1" applyAlignment="1">
      <alignment horizontal="center" vertical="center" wrapText="1"/>
    </xf>
    <xf numFmtId="0" fontId="4" fillId="2" borderId="3" xfId="11" applyFont="1" applyFill="1" applyBorder="1" applyAlignment="1">
      <alignment horizontal="center" vertical="center" wrapText="1"/>
    </xf>
    <xf numFmtId="0" fontId="4" fillId="2" borderId="2" xfId="11" applyFont="1" applyFill="1" applyBorder="1" applyAlignment="1">
      <alignment horizontal="right" vertical="center" wrapText="1"/>
    </xf>
    <xf numFmtId="0" fontId="4" fillId="2" borderId="4" xfId="11" applyFont="1" applyFill="1" applyBorder="1" applyAlignment="1">
      <alignment horizontal="right" vertical="center" wrapText="1"/>
    </xf>
    <xf numFmtId="0" fontId="16" fillId="0" borderId="1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right" vertical="center" wrapText="1"/>
    </xf>
    <xf numFmtId="0" fontId="4" fillId="2" borderId="4" xfId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 readingOrder="2"/>
    </xf>
    <xf numFmtId="0" fontId="8" fillId="2" borderId="2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readingOrder="2"/>
    </xf>
    <xf numFmtId="0" fontId="4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 readingOrder="2"/>
    </xf>
  </cellXfs>
  <cellStyles count="13">
    <cellStyle name="Normal" xfId="0" builtinId="0"/>
    <cellStyle name="Normal 2" xfId="3"/>
    <cellStyle name="Normal 2 2" xfId="9"/>
    <cellStyle name="Normal 2 3" xfId="10"/>
    <cellStyle name="Normal 3" xfId="1"/>
    <cellStyle name="Normal 3 2" xfId="6"/>
    <cellStyle name="Normal 3 3" xfId="11"/>
    <cellStyle name="Normal 3 4" xfId="12"/>
    <cellStyle name="Normal 4" xfId="4"/>
    <cellStyle name="Normal 4 2" xfId="5"/>
    <cellStyle name="Normal 5" xfId="2"/>
    <cellStyle name="Normal 6" xfId="7"/>
    <cellStyle name="Normal 7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rightToLeft="1" view="pageBreakPreview" zoomScaleSheetLayoutView="100" workbookViewId="0">
      <selection activeCell="W3" sqref="W3:Y3"/>
    </sheetView>
  </sheetViews>
  <sheetFormatPr defaultColWidth="9.125" defaultRowHeight="14.25"/>
  <cols>
    <col min="1" max="1" width="11.375" style="10" customWidth="1"/>
    <col min="2" max="2" width="7.125" style="10" customWidth="1"/>
    <col min="3" max="3" width="6" style="10" customWidth="1"/>
    <col min="4" max="4" width="6.625" style="10" customWidth="1"/>
    <col min="5" max="5" width="5.25" style="10" customWidth="1"/>
    <col min="6" max="6" width="6.375" style="10" customWidth="1"/>
    <col min="7" max="7" width="0.875" style="10" customWidth="1"/>
    <col min="8" max="9" width="6.75" style="10" customWidth="1"/>
    <col min="10" max="10" width="6.25" style="10" customWidth="1"/>
    <col min="11" max="11" width="6.75" style="10" customWidth="1"/>
    <col min="12" max="12" width="0.375" style="10" customWidth="1"/>
    <col min="13" max="16" width="6.75" style="10" customWidth="1"/>
    <col min="17" max="17" width="0.375" style="10" customWidth="1"/>
    <col min="18" max="21" width="6.75" style="10" customWidth="1"/>
    <col min="22" max="22" width="0.375" style="10" customWidth="1"/>
    <col min="23" max="23" width="7.875" style="10" customWidth="1"/>
    <col min="24" max="24" width="7.625" style="10" customWidth="1"/>
    <col min="25" max="25" width="6.75" style="10" customWidth="1"/>
    <col min="26" max="16384" width="9.125" style="10"/>
  </cols>
  <sheetData>
    <row r="1" spans="1:25" ht="19.5" customHeight="1">
      <c r="A1" s="128" t="s">
        <v>26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24" customHeight="1" thickBot="1">
      <c r="A2" s="129" t="s">
        <v>82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5" s="12" customFormat="1" ht="27" customHeight="1" thickTop="1">
      <c r="A3" s="126" t="s">
        <v>1</v>
      </c>
      <c r="B3" s="130" t="s">
        <v>25</v>
      </c>
      <c r="C3" s="132" t="s">
        <v>79</v>
      </c>
      <c r="D3" s="132"/>
      <c r="E3" s="132"/>
      <c r="F3" s="132"/>
      <c r="G3" s="11"/>
      <c r="H3" s="133" t="s">
        <v>94</v>
      </c>
      <c r="I3" s="133"/>
      <c r="J3" s="133"/>
      <c r="K3" s="133"/>
      <c r="L3" s="11"/>
      <c r="M3" s="133" t="s">
        <v>28</v>
      </c>
      <c r="N3" s="133"/>
      <c r="O3" s="133"/>
      <c r="P3" s="133"/>
      <c r="Q3" s="11"/>
      <c r="R3" s="133" t="s">
        <v>95</v>
      </c>
      <c r="S3" s="133"/>
      <c r="T3" s="133"/>
      <c r="U3" s="133"/>
      <c r="V3" s="11"/>
      <c r="W3" s="133" t="s">
        <v>96</v>
      </c>
      <c r="X3" s="133"/>
      <c r="Y3" s="133"/>
    </row>
    <row r="4" spans="1:25" s="113" customFormat="1" ht="25.5" customHeight="1">
      <c r="A4" s="127"/>
      <c r="B4" s="131" t="s">
        <v>25</v>
      </c>
      <c r="C4" s="111" t="s">
        <v>29</v>
      </c>
      <c r="D4" s="111" t="s">
        <v>30</v>
      </c>
      <c r="E4" s="111" t="s">
        <v>31</v>
      </c>
      <c r="F4" s="111" t="s">
        <v>22</v>
      </c>
      <c r="G4" s="112"/>
      <c r="H4" s="111" t="s">
        <v>29</v>
      </c>
      <c r="I4" s="111" t="s">
        <v>30</v>
      </c>
      <c r="J4" s="111" t="s">
        <v>31</v>
      </c>
      <c r="K4" s="111" t="s">
        <v>22</v>
      </c>
      <c r="L4" s="112"/>
      <c r="M4" s="111" t="s">
        <v>32</v>
      </c>
      <c r="N4" s="111" t="s">
        <v>33</v>
      </c>
      <c r="O4" s="111" t="s">
        <v>34</v>
      </c>
      <c r="P4" s="111" t="s">
        <v>22</v>
      </c>
      <c r="Q4" s="112"/>
      <c r="R4" s="111" t="s">
        <v>32</v>
      </c>
      <c r="S4" s="111" t="s">
        <v>33</v>
      </c>
      <c r="T4" s="111" t="s">
        <v>34</v>
      </c>
      <c r="U4" s="111" t="s">
        <v>22</v>
      </c>
      <c r="V4" s="112"/>
      <c r="W4" s="111" t="s">
        <v>35</v>
      </c>
      <c r="X4" s="111" t="s">
        <v>36</v>
      </c>
      <c r="Y4" s="111" t="s">
        <v>22</v>
      </c>
    </row>
    <row r="5" spans="1:25" ht="21" customHeight="1">
      <c r="A5" s="1" t="s">
        <v>2</v>
      </c>
      <c r="B5" s="114">
        <v>5</v>
      </c>
      <c r="C5" s="114">
        <v>1</v>
      </c>
      <c r="D5" s="114">
        <v>4</v>
      </c>
      <c r="E5" s="114">
        <v>0</v>
      </c>
      <c r="F5" s="114">
        <v>5</v>
      </c>
      <c r="G5" s="51"/>
      <c r="H5" s="52">
        <v>20</v>
      </c>
      <c r="I5" s="52">
        <v>80</v>
      </c>
      <c r="J5" s="52">
        <v>0</v>
      </c>
      <c r="K5" s="52">
        <v>100</v>
      </c>
      <c r="L5" s="52"/>
      <c r="M5" s="114">
        <v>5</v>
      </c>
      <c r="N5" s="114">
        <v>0</v>
      </c>
      <c r="O5" s="114">
        <v>0</v>
      </c>
      <c r="P5" s="114">
        <v>5</v>
      </c>
      <c r="Q5" s="52"/>
      <c r="R5" s="52">
        <v>100</v>
      </c>
      <c r="S5" s="52">
        <v>0</v>
      </c>
      <c r="T5" s="52">
        <v>0</v>
      </c>
      <c r="U5" s="52">
        <v>100</v>
      </c>
      <c r="V5" s="52"/>
      <c r="W5" s="52">
        <v>60</v>
      </c>
      <c r="X5" s="52">
        <v>40</v>
      </c>
      <c r="Y5" s="52">
        <v>100</v>
      </c>
    </row>
    <row r="6" spans="1:25" ht="21" customHeight="1">
      <c r="A6" s="4" t="s">
        <v>3</v>
      </c>
      <c r="B6" s="115">
        <v>5</v>
      </c>
      <c r="C6" s="115">
        <v>1</v>
      </c>
      <c r="D6" s="115">
        <v>2</v>
      </c>
      <c r="E6" s="115">
        <v>2</v>
      </c>
      <c r="F6" s="115">
        <v>5</v>
      </c>
      <c r="G6" s="54"/>
      <c r="H6" s="55">
        <v>20</v>
      </c>
      <c r="I6" s="55">
        <v>40</v>
      </c>
      <c r="J6" s="55">
        <v>40</v>
      </c>
      <c r="K6" s="55">
        <v>100</v>
      </c>
      <c r="L6" s="55"/>
      <c r="M6" s="115">
        <v>1</v>
      </c>
      <c r="N6" s="115">
        <v>1</v>
      </c>
      <c r="O6" s="115">
        <v>1</v>
      </c>
      <c r="P6" s="115">
        <v>3</v>
      </c>
      <c r="Q6" s="55"/>
      <c r="R6" s="55">
        <v>33.333333333333336</v>
      </c>
      <c r="S6" s="55">
        <v>33.333333333333336</v>
      </c>
      <c r="T6" s="55">
        <v>33.333333333333336</v>
      </c>
      <c r="U6" s="55">
        <v>100</v>
      </c>
      <c r="V6" s="55"/>
      <c r="W6" s="55">
        <v>100</v>
      </c>
      <c r="X6" s="55">
        <v>0</v>
      </c>
      <c r="Y6" s="55">
        <v>100</v>
      </c>
    </row>
    <row r="7" spans="1:25" ht="21" customHeight="1">
      <c r="A7" s="4" t="s">
        <v>4</v>
      </c>
      <c r="B7" s="115">
        <v>4</v>
      </c>
      <c r="C7" s="115">
        <v>0</v>
      </c>
      <c r="D7" s="115">
        <v>0</v>
      </c>
      <c r="E7" s="115">
        <v>4</v>
      </c>
      <c r="F7" s="115">
        <v>4</v>
      </c>
      <c r="G7" s="54"/>
      <c r="H7" s="55">
        <v>0</v>
      </c>
      <c r="I7" s="55">
        <v>0</v>
      </c>
      <c r="J7" s="55">
        <v>100</v>
      </c>
      <c r="K7" s="55">
        <v>100</v>
      </c>
      <c r="L7" s="55"/>
      <c r="M7" s="115">
        <v>0</v>
      </c>
      <c r="N7" s="115">
        <v>0</v>
      </c>
      <c r="O7" s="115">
        <v>0</v>
      </c>
      <c r="P7" s="115">
        <v>0</v>
      </c>
      <c r="Q7" s="55"/>
      <c r="R7" s="55">
        <v>0</v>
      </c>
      <c r="S7" s="55">
        <v>0</v>
      </c>
      <c r="T7" s="55">
        <v>0</v>
      </c>
      <c r="U7" s="55">
        <v>0</v>
      </c>
      <c r="V7" s="55"/>
      <c r="W7" s="55">
        <v>0</v>
      </c>
      <c r="X7" s="55">
        <v>0</v>
      </c>
      <c r="Y7" s="55">
        <v>0</v>
      </c>
    </row>
    <row r="8" spans="1:25" ht="21" customHeight="1">
      <c r="A8" s="4" t="s">
        <v>5</v>
      </c>
      <c r="B8" s="115">
        <v>6</v>
      </c>
      <c r="C8" s="115">
        <v>0</v>
      </c>
      <c r="D8" s="115">
        <v>4</v>
      </c>
      <c r="E8" s="115">
        <v>2</v>
      </c>
      <c r="F8" s="115">
        <v>6</v>
      </c>
      <c r="G8" s="54"/>
      <c r="H8" s="55">
        <v>0</v>
      </c>
      <c r="I8" s="55">
        <v>66.666666666666671</v>
      </c>
      <c r="J8" s="55">
        <v>33.333333333333336</v>
      </c>
      <c r="K8" s="55">
        <v>100</v>
      </c>
      <c r="L8" s="55"/>
      <c r="M8" s="115">
        <v>1</v>
      </c>
      <c r="N8" s="115">
        <v>1</v>
      </c>
      <c r="O8" s="115">
        <v>2</v>
      </c>
      <c r="P8" s="115">
        <v>4</v>
      </c>
      <c r="Q8" s="55"/>
      <c r="R8" s="55">
        <v>25</v>
      </c>
      <c r="S8" s="55">
        <v>25</v>
      </c>
      <c r="T8" s="55">
        <v>50</v>
      </c>
      <c r="U8" s="55">
        <v>100</v>
      </c>
      <c r="V8" s="55"/>
      <c r="W8" s="55">
        <v>75</v>
      </c>
      <c r="X8" s="55">
        <v>25</v>
      </c>
      <c r="Y8" s="55">
        <v>100</v>
      </c>
    </row>
    <row r="9" spans="1:25" ht="21" customHeight="1">
      <c r="A9" s="4" t="s">
        <v>6</v>
      </c>
      <c r="B9" s="115">
        <v>3</v>
      </c>
      <c r="C9" s="115">
        <v>1</v>
      </c>
      <c r="D9" s="115">
        <v>2</v>
      </c>
      <c r="E9" s="115">
        <v>0</v>
      </c>
      <c r="F9" s="115">
        <v>3</v>
      </c>
      <c r="G9" s="54"/>
      <c r="H9" s="55">
        <v>33.333333333333336</v>
      </c>
      <c r="I9" s="55">
        <v>66.666666666666671</v>
      </c>
      <c r="J9" s="55">
        <v>0</v>
      </c>
      <c r="K9" s="55">
        <v>100</v>
      </c>
      <c r="L9" s="55"/>
      <c r="M9" s="115">
        <v>1</v>
      </c>
      <c r="N9" s="115">
        <v>1</v>
      </c>
      <c r="O9" s="115">
        <v>1</v>
      </c>
      <c r="P9" s="115">
        <v>3</v>
      </c>
      <c r="Q9" s="55"/>
      <c r="R9" s="55">
        <v>33.333333333333336</v>
      </c>
      <c r="S9" s="55">
        <v>33.333333333333336</v>
      </c>
      <c r="T9" s="55">
        <v>33.333333333333336</v>
      </c>
      <c r="U9" s="55">
        <v>100</v>
      </c>
      <c r="V9" s="55"/>
      <c r="W9" s="55">
        <v>100</v>
      </c>
      <c r="X9" s="55">
        <v>0</v>
      </c>
      <c r="Y9" s="55">
        <v>100</v>
      </c>
    </row>
    <row r="10" spans="1:25" ht="21" customHeight="1">
      <c r="A10" s="4" t="s">
        <v>7</v>
      </c>
      <c r="B10" s="115">
        <v>10</v>
      </c>
      <c r="C10" s="115">
        <v>0</v>
      </c>
      <c r="D10" s="115">
        <v>10</v>
      </c>
      <c r="E10" s="115">
        <v>0</v>
      </c>
      <c r="F10" s="115">
        <v>10</v>
      </c>
      <c r="G10" s="54"/>
      <c r="H10" s="55">
        <v>0</v>
      </c>
      <c r="I10" s="55">
        <v>100</v>
      </c>
      <c r="J10" s="55">
        <v>0</v>
      </c>
      <c r="K10" s="55">
        <v>100</v>
      </c>
      <c r="L10" s="55"/>
      <c r="M10" s="115">
        <v>5</v>
      </c>
      <c r="N10" s="115">
        <v>5</v>
      </c>
      <c r="O10" s="115">
        <v>0</v>
      </c>
      <c r="P10" s="115">
        <v>10</v>
      </c>
      <c r="Q10" s="55"/>
      <c r="R10" s="55">
        <v>50</v>
      </c>
      <c r="S10" s="55">
        <v>50</v>
      </c>
      <c r="T10" s="55">
        <v>0</v>
      </c>
      <c r="U10" s="55">
        <v>100</v>
      </c>
      <c r="V10" s="55"/>
      <c r="W10" s="55">
        <v>80</v>
      </c>
      <c r="X10" s="55">
        <v>20</v>
      </c>
      <c r="Y10" s="55">
        <v>100</v>
      </c>
    </row>
    <row r="11" spans="1:25" ht="21" customHeight="1">
      <c r="A11" s="4" t="s">
        <v>8</v>
      </c>
      <c r="B11" s="115">
        <v>1</v>
      </c>
      <c r="C11" s="115">
        <v>1</v>
      </c>
      <c r="D11" s="115">
        <v>0</v>
      </c>
      <c r="E11" s="115">
        <v>0</v>
      </c>
      <c r="F11" s="115">
        <v>1</v>
      </c>
      <c r="G11" s="54"/>
      <c r="H11" s="55">
        <v>100</v>
      </c>
      <c r="I11" s="55">
        <v>0</v>
      </c>
      <c r="J11" s="55">
        <v>0</v>
      </c>
      <c r="K11" s="55">
        <v>100</v>
      </c>
      <c r="L11" s="55"/>
      <c r="M11" s="115">
        <v>1</v>
      </c>
      <c r="N11" s="115">
        <v>0</v>
      </c>
      <c r="O11" s="115">
        <v>0</v>
      </c>
      <c r="P11" s="115">
        <v>1</v>
      </c>
      <c r="Q11" s="55"/>
      <c r="R11" s="55">
        <v>100</v>
      </c>
      <c r="S11" s="55">
        <v>0</v>
      </c>
      <c r="T11" s="55">
        <v>0</v>
      </c>
      <c r="U11" s="55">
        <v>100</v>
      </c>
      <c r="V11" s="55"/>
      <c r="W11" s="55">
        <v>100</v>
      </c>
      <c r="X11" s="55">
        <v>0</v>
      </c>
      <c r="Y11" s="55">
        <v>100</v>
      </c>
    </row>
    <row r="12" spans="1:25" ht="21" customHeight="1">
      <c r="A12" s="4" t="s">
        <v>9</v>
      </c>
      <c r="B12" s="115">
        <v>3</v>
      </c>
      <c r="C12" s="115">
        <v>0</v>
      </c>
      <c r="D12" s="115">
        <v>3</v>
      </c>
      <c r="E12" s="115">
        <v>0</v>
      </c>
      <c r="F12" s="115">
        <v>3</v>
      </c>
      <c r="G12" s="54"/>
      <c r="H12" s="55">
        <v>0</v>
      </c>
      <c r="I12" s="55">
        <v>100</v>
      </c>
      <c r="J12" s="55">
        <v>0</v>
      </c>
      <c r="K12" s="55">
        <v>100</v>
      </c>
      <c r="L12" s="55"/>
      <c r="M12" s="115">
        <v>0</v>
      </c>
      <c r="N12" s="115">
        <v>2</v>
      </c>
      <c r="O12" s="115">
        <v>1</v>
      </c>
      <c r="P12" s="115">
        <v>3</v>
      </c>
      <c r="Q12" s="55"/>
      <c r="R12" s="55">
        <v>0</v>
      </c>
      <c r="S12" s="55">
        <v>66.666666666666671</v>
      </c>
      <c r="T12" s="55">
        <v>33.333333333333336</v>
      </c>
      <c r="U12" s="55">
        <v>100</v>
      </c>
      <c r="V12" s="55"/>
      <c r="W12" s="55">
        <v>66.666666666666671</v>
      </c>
      <c r="X12" s="55">
        <v>33.333333333333336</v>
      </c>
      <c r="Y12" s="55">
        <v>100</v>
      </c>
    </row>
    <row r="13" spans="1:25" ht="21" customHeight="1">
      <c r="A13" s="4" t="s">
        <v>10</v>
      </c>
      <c r="B13" s="115">
        <v>1</v>
      </c>
      <c r="C13" s="115">
        <v>0</v>
      </c>
      <c r="D13" s="115">
        <v>0</v>
      </c>
      <c r="E13" s="115">
        <v>1</v>
      </c>
      <c r="F13" s="115">
        <v>1</v>
      </c>
      <c r="G13" s="54"/>
      <c r="H13" s="55">
        <v>0</v>
      </c>
      <c r="I13" s="55">
        <v>0</v>
      </c>
      <c r="J13" s="55">
        <v>100</v>
      </c>
      <c r="K13" s="55">
        <v>100</v>
      </c>
      <c r="L13" s="55"/>
      <c r="M13" s="115">
        <v>0</v>
      </c>
      <c r="N13" s="115">
        <v>0</v>
      </c>
      <c r="O13" s="115">
        <v>0</v>
      </c>
      <c r="P13" s="115">
        <v>0</v>
      </c>
      <c r="Q13" s="55"/>
      <c r="R13" s="55">
        <v>0</v>
      </c>
      <c r="S13" s="55">
        <v>0</v>
      </c>
      <c r="T13" s="55">
        <v>0</v>
      </c>
      <c r="U13" s="55">
        <v>0</v>
      </c>
      <c r="V13" s="55"/>
      <c r="W13" s="55">
        <v>0</v>
      </c>
      <c r="X13" s="55">
        <v>0</v>
      </c>
      <c r="Y13" s="55">
        <v>0</v>
      </c>
    </row>
    <row r="14" spans="1:25" ht="21" customHeight="1">
      <c r="A14" s="4" t="s">
        <v>11</v>
      </c>
      <c r="B14" s="115">
        <v>3</v>
      </c>
      <c r="C14" s="115">
        <v>0</v>
      </c>
      <c r="D14" s="115">
        <v>3</v>
      </c>
      <c r="E14" s="115">
        <v>0</v>
      </c>
      <c r="F14" s="115">
        <v>3</v>
      </c>
      <c r="G14" s="56"/>
      <c r="H14" s="55">
        <v>0</v>
      </c>
      <c r="I14" s="55">
        <v>100</v>
      </c>
      <c r="J14" s="55">
        <v>0</v>
      </c>
      <c r="K14" s="55">
        <v>100</v>
      </c>
      <c r="L14" s="55"/>
      <c r="M14" s="115">
        <v>1</v>
      </c>
      <c r="N14" s="115">
        <v>1</v>
      </c>
      <c r="O14" s="115">
        <v>1</v>
      </c>
      <c r="P14" s="115">
        <v>3</v>
      </c>
      <c r="Q14" s="55"/>
      <c r="R14" s="55">
        <v>33.333333333333336</v>
      </c>
      <c r="S14" s="55">
        <v>33.3333333333333</v>
      </c>
      <c r="T14" s="55">
        <v>33.333333333333336</v>
      </c>
      <c r="U14" s="55">
        <v>100</v>
      </c>
      <c r="V14" s="55"/>
      <c r="W14" s="55">
        <v>100</v>
      </c>
      <c r="X14" s="55">
        <v>0</v>
      </c>
      <c r="Y14" s="55">
        <v>100</v>
      </c>
    </row>
    <row r="15" spans="1:25" ht="21" customHeight="1">
      <c r="A15" s="4" t="s">
        <v>12</v>
      </c>
      <c r="B15" s="115">
        <v>7</v>
      </c>
      <c r="C15" s="115">
        <v>0</v>
      </c>
      <c r="D15" s="115">
        <v>7</v>
      </c>
      <c r="E15" s="115">
        <v>0</v>
      </c>
      <c r="F15" s="115">
        <v>7</v>
      </c>
      <c r="G15" s="54"/>
      <c r="H15" s="55">
        <v>0</v>
      </c>
      <c r="I15" s="55">
        <v>100</v>
      </c>
      <c r="J15" s="55">
        <v>0</v>
      </c>
      <c r="K15" s="55">
        <v>100</v>
      </c>
      <c r="L15" s="55"/>
      <c r="M15" s="115">
        <v>7</v>
      </c>
      <c r="N15" s="115">
        <v>0</v>
      </c>
      <c r="O15" s="115">
        <v>0</v>
      </c>
      <c r="P15" s="115">
        <v>7</v>
      </c>
      <c r="Q15" s="55"/>
      <c r="R15" s="55">
        <v>100</v>
      </c>
      <c r="S15" s="55">
        <v>0</v>
      </c>
      <c r="T15" s="55">
        <v>0</v>
      </c>
      <c r="U15" s="55">
        <v>100</v>
      </c>
      <c r="V15" s="55"/>
      <c r="W15" s="55">
        <v>71.428571428571431</v>
      </c>
      <c r="X15" s="55">
        <v>28.571428571428573</v>
      </c>
      <c r="Y15" s="55">
        <v>100</v>
      </c>
    </row>
    <row r="16" spans="1:25" ht="21" customHeight="1">
      <c r="A16" s="4" t="s">
        <v>13</v>
      </c>
      <c r="B16" s="115">
        <v>3</v>
      </c>
      <c r="C16" s="115">
        <v>2</v>
      </c>
      <c r="D16" s="115">
        <v>1</v>
      </c>
      <c r="E16" s="115">
        <v>0</v>
      </c>
      <c r="F16" s="115">
        <v>3</v>
      </c>
      <c r="G16" s="54"/>
      <c r="H16" s="55">
        <v>66.666666666666671</v>
      </c>
      <c r="I16" s="55">
        <v>33.333333333333336</v>
      </c>
      <c r="J16" s="55">
        <v>0</v>
      </c>
      <c r="K16" s="55">
        <v>100</v>
      </c>
      <c r="L16" s="55"/>
      <c r="M16" s="115">
        <v>2</v>
      </c>
      <c r="N16" s="115">
        <v>1</v>
      </c>
      <c r="O16" s="115">
        <v>0</v>
      </c>
      <c r="P16" s="115">
        <v>3</v>
      </c>
      <c r="Q16" s="55"/>
      <c r="R16" s="55">
        <v>66.666666666666671</v>
      </c>
      <c r="S16" s="55">
        <v>33.333333333333336</v>
      </c>
      <c r="T16" s="55">
        <v>0</v>
      </c>
      <c r="U16" s="55">
        <v>100</v>
      </c>
      <c r="V16" s="55"/>
      <c r="W16" s="55">
        <v>66.666666666666671</v>
      </c>
      <c r="X16" s="55">
        <v>33.333333333333336</v>
      </c>
      <c r="Y16" s="55">
        <v>100</v>
      </c>
    </row>
    <row r="17" spans="1:25" ht="21" customHeight="1">
      <c r="A17" s="4" t="s">
        <v>14</v>
      </c>
      <c r="B17" s="115">
        <v>9</v>
      </c>
      <c r="C17" s="115">
        <v>0</v>
      </c>
      <c r="D17" s="115">
        <v>7</v>
      </c>
      <c r="E17" s="115">
        <v>2</v>
      </c>
      <c r="F17" s="115">
        <v>9</v>
      </c>
      <c r="G17" s="54"/>
      <c r="H17" s="55">
        <v>0</v>
      </c>
      <c r="I17" s="55">
        <v>77.777777777777771</v>
      </c>
      <c r="J17" s="55">
        <v>22.222222222222221</v>
      </c>
      <c r="K17" s="55">
        <v>100</v>
      </c>
      <c r="L17" s="55"/>
      <c r="M17" s="115">
        <v>6</v>
      </c>
      <c r="N17" s="115">
        <v>1</v>
      </c>
      <c r="O17" s="115">
        <v>0</v>
      </c>
      <c r="P17" s="115">
        <v>7</v>
      </c>
      <c r="Q17" s="55"/>
      <c r="R17" s="55">
        <v>85.714285714285708</v>
      </c>
      <c r="S17" s="55">
        <v>14.285714285714286</v>
      </c>
      <c r="T17" s="55">
        <v>0</v>
      </c>
      <c r="U17" s="55">
        <v>100</v>
      </c>
      <c r="V17" s="55"/>
      <c r="W17" s="55">
        <v>71.428571428571431</v>
      </c>
      <c r="X17" s="55">
        <v>28.571428571428573</v>
      </c>
      <c r="Y17" s="55">
        <v>100</v>
      </c>
    </row>
    <row r="18" spans="1:25" ht="21" customHeight="1">
      <c r="A18" s="4" t="s">
        <v>15</v>
      </c>
      <c r="B18" s="115">
        <v>5</v>
      </c>
      <c r="C18" s="115">
        <v>0</v>
      </c>
      <c r="D18" s="115">
        <v>5</v>
      </c>
      <c r="E18" s="115">
        <v>0</v>
      </c>
      <c r="F18" s="115">
        <v>5</v>
      </c>
      <c r="G18" s="54"/>
      <c r="H18" s="55">
        <v>0</v>
      </c>
      <c r="I18" s="55">
        <v>100</v>
      </c>
      <c r="J18" s="55">
        <v>0</v>
      </c>
      <c r="K18" s="55">
        <v>100</v>
      </c>
      <c r="L18" s="55"/>
      <c r="M18" s="115">
        <v>5</v>
      </c>
      <c r="N18" s="115">
        <v>0</v>
      </c>
      <c r="O18" s="115">
        <v>0</v>
      </c>
      <c r="P18" s="115">
        <v>5</v>
      </c>
      <c r="Q18" s="55"/>
      <c r="R18" s="55">
        <v>100</v>
      </c>
      <c r="S18" s="55">
        <v>0</v>
      </c>
      <c r="T18" s="55">
        <v>0</v>
      </c>
      <c r="U18" s="55">
        <v>100</v>
      </c>
      <c r="V18" s="55"/>
      <c r="W18" s="55">
        <v>80</v>
      </c>
      <c r="X18" s="55">
        <v>20</v>
      </c>
      <c r="Y18" s="55">
        <v>100</v>
      </c>
    </row>
    <row r="19" spans="1:25" ht="21" customHeight="1">
      <c r="A19" s="2" t="s">
        <v>16</v>
      </c>
      <c r="B19" s="116">
        <v>2</v>
      </c>
      <c r="C19" s="116">
        <v>1</v>
      </c>
      <c r="D19" s="116">
        <v>1</v>
      </c>
      <c r="E19" s="116">
        <v>0</v>
      </c>
      <c r="F19" s="116">
        <v>2</v>
      </c>
      <c r="G19" s="56"/>
      <c r="H19" s="58">
        <v>50</v>
      </c>
      <c r="I19" s="58">
        <v>50</v>
      </c>
      <c r="J19" s="58">
        <v>0</v>
      </c>
      <c r="K19" s="58">
        <v>100</v>
      </c>
      <c r="L19" s="58"/>
      <c r="M19" s="116">
        <v>1</v>
      </c>
      <c r="N19" s="116">
        <v>1</v>
      </c>
      <c r="O19" s="116">
        <v>0</v>
      </c>
      <c r="P19" s="116">
        <v>2</v>
      </c>
      <c r="Q19" s="58"/>
      <c r="R19" s="58">
        <v>50</v>
      </c>
      <c r="S19" s="58">
        <v>50</v>
      </c>
      <c r="T19" s="58">
        <v>0</v>
      </c>
      <c r="U19" s="58">
        <v>100</v>
      </c>
      <c r="V19" s="58"/>
      <c r="W19" s="58">
        <v>50</v>
      </c>
      <c r="X19" s="58">
        <v>50</v>
      </c>
      <c r="Y19" s="58">
        <v>100</v>
      </c>
    </row>
    <row r="20" spans="1:25" ht="21" customHeight="1">
      <c r="A20" s="5" t="s">
        <v>17</v>
      </c>
      <c r="B20" s="117">
        <v>67</v>
      </c>
      <c r="C20" s="117">
        <v>7</v>
      </c>
      <c r="D20" s="117">
        <v>49</v>
      </c>
      <c r="E20" s="117">
        <v>11</v>
      </c>
      <c r="F20" s="117">
        <v>67</v>
      </c>
      <c r="G20" s="60"/>
      <c r="H20" s="61">
        <v>10.447761194029852</v>
      </c>
      <c r="I20" s="61">
        <v>73.134328358208961</v>
      </c>
      <c r="J20" s="61">
        <v>16.417910447761194</v>
      </c>
      <c r="K20" s="61">
        <v>100</v>
      </c>
      <c r="L20" s="61"/>
      <c r="M20" s="117">
        <v>36</v>
      </c>
      <c r="N20" s="117">
        <v>14</v>
      </c>
      <c r="O20" s="117">
        <v>6</v>
      </c>
      <c r="P20" s="117">
        <v>56</v>
      </c>
      <c r="Q20" s="61"/>
      <c r="R20" s="61">
        <v>64.285714285714292</v>
      </c>
      <c r="S20" s="61">
        <v>25</v>
      </c>
      <c r="T20" s="61">
        <v>10.714285714285714</v>
      </c>
      <c r="U20" s="61">
        <v>100</v>
      </c>
      <c r="V20" s="61"/>
      <c r="W20" s="61">
        <v>76.785714285714292</v>
      </c>
      <c r="X20" s="61">
        <v>23.214285714285715</v>
      </c>
      <c r="Y20" s="61">
        <v>100</v>
      </c>
    </row>
    <row r="21" spans="1:25" s="19" customFormat="1" ht="21" customHeight="1">
      <c r="A21" s="17" t="s">
        <v>18</v>
      </c>
      <c r="B21" s="118"/>
      <c r="C21" s="118"/>
      <c r="D21" s="118"/>
      <c r="E21" s="118"/>
      <c r="F21" s="118"/>
      <c r="G21" s="48"/>
      <c r="H21" s="63"/>
      <c r="I21" s="63"/>
      <c r="J21" s="63"/>
      <c r="K21" s="63"/>
      <c r="L21" s="63"/>
      <c r="M21" s="118"/>
      <c r="N21" s="118"/>
      <c r="O21" s="118"/>
      <c r="P21" s="118"/>
      <c r="Q21" s="63"/>
      <c r="R21" s="63"/>
      <c r="S21" s="63"/>
      <c r="T21" s="63"/>
      <c r="U21" s="63"/>
      <c r="V21" s="63"/>
      <c r="W21" s="63"/>
      <c r="X21" s="63"/>
      <c r="Y21" s="63"/>
    </row>
    <row r="22" spans="1:25" ht="21" customHeight="1">
      <c r="A22" s="1" t="s">
        <v>19</v>
      </c>
      <c r="B22" s="114">
        <v>6</v>
      </c>
      <c r="C22" s="114">
        <v>1</v>
      </c>
      <c r="D22" s="114">
        <v>4</v>
      </c>
      <c r="E22" s="114">
        <v>1</v>
      </c>
      <c r="F22" s="114">
        <v>6</v>
      </c>
      <c r="G22" s="51"/>
      <c r="H22" s="52">
        <v>16.666666666666668</v>
      </c>
      <c r="I22" s="52">
        <v>66.666666666666671</v>
      </c>
      <c r="J22" s="52">
        <v>16.666666666666668</v>
      </c>
      <c r="K22" s="52">
        <v>100</v>
      </c>
      <c r="L22" s="52"/>
      <c r="M22" s="114">
        <v>2</v>
      </c>
      <c r="N22" s="114">
        <v>1</v>
      </c>
      <c r="O22" s="114">
        <v>2</v>
      </c>
      <c r="P22" s="114">
        <v>5</v>
      </c>
      <c r="Q22" s="52"/>
      <c r="R22" s="52">
        <v>40</v>
      </c>
      <c r="S22" s="52">
        <v>20</v>
      </c>
      <c r="T22" s="52">
        <v>40</v>
      </c>
      <c r="U22" s="52">
        <v>100</v>
      </c>
      <c r="V22" s="52"/>
      <c r="W22" s="52">
        <v>80</v>
      </c>
      <c r="X22" s="52">
        <v>20</v>
      </c>
      <c r="Y22" s="52">
        <v>100</v>
      </c>
    </row>
    <row r="23" spans="1:25" ht="21" customHeight="1">
      <c r="A23" s="4" t="s">
        <v>20</v>
      </c>
      <c r="B23" s="115">
        <v>14</v>
      </c>
      <c r="C23" s="115">
        <v>5</v>
      </c>
      <c r="D23" s="115">
        <v>5</v>
      </c>
      <c r="E23" s="115">
        <v>4</v>
      </c>
      <c r="F23" s="115">
        <v>14</v>
      </c>
      <c r="G23" s="54"/>
      <c r="H23" s="55">
        <v>35.714285714285715</v>
      </c>
      <c r="I23" s="55">
        <v>35.714285714285715</v>
      </c>
      <c r="J23" s="55">
        <v>28.571428571428573</v>
      </c>
      <c r="K23" s="55">
        <v>100</v>
      </c>
      <c r="L23" s="55"/>
      <c r="M23" s="115">
        <v>6</v>
      </c>
      <c r="N23" s="115">
        <v>3</v>
      </c>
      <c r="O23" s="115">
        <v>1</v>
      </c>
      <c r="P23" s="115">
        <v>10</v>
      </c>
      <c r="Q23" s="55"/>
      <c r="R23" s="55">
        <v>60</v>
      </c>
      <c r="S23" s="55">
        <v>30</v>
      </c>
      <c r="T23" s="55">
        <v>10</v>
      </c>
      <c r="U23" s="55">
        <v>100</v>
      </c>
      <c r="V23" s="55"/>
      <c r="W23" s="55">
        <v>80</v>
      </c>
      <c r="X23" s="55">
        <v>20</v>
      </c>
      <c r="Y23" s="55">
        <v>100</v>
      </c>
    </row>
    <row r="24" spans="1:25" ht="21" customHeight="1">
      <c r="A24" s="2" t="s">
        <v>21</v>
      </c>
      <c r="B24" s="116">
        <v>13</v>
      </c>
      <c r="C24" s="116">
        <v>2</v>
      </c>
      <c r="D24" s="116">
        <v>1</v>
      </c>
      <c r="E24" s="116">
        <v>10</v>
      </c>
      <c r="F24" s="116">
        <v>13</v>
      </c>
      <c r="G24" s="56"/>
      <c r="H24" s="58">
        <v>15.384615384615385</v>
      </c>
      <c r="I24" s="58">
        <v>7.6923076923076925</v>
      </c>
      <c r="J24" s="58">
        <v>76.92307692307692</v>
      </c>
      <c r="K24" s="58">
        <v>100</v>
      </c>
      <c r="L24" s="58"/>
      <c r="M24" s="116">
        <v>2</v>
      </c>
      <c r="N24" s="116">
        <v>1</v>
      </c>
      <c r="O24" s="116">
        <v>0</v>
      </c>
      <c r="P24" s="116">
        <v>3</v>
      </c>
      <c r="Q24" s="58"/>
      <c r="R24" s="58">
        <v>66.666666666666671</v>
      </c>
      <c r="S24" s="58">
        <v>33.333333333333336</v>
      </c>
      <c r="T24" s="58">
        <v>0</v>
      </c>
      <c r="U24" s="58">
        <v>100</v>
      </c>
      <c r="V24" s="58"/>
      <c r="W24" s="58">
        <v>66.666666666666671</v>
      </c>
      <c r="X24" s="58">
        <v>33.333333333333336</v>
      </c>
      <c r="Y24" s="58">
        <v>100</v>
      </c>
    </row>
    <row r="25" spans="1:25" ht="21" customHeight="1" thickBot="1">
      <c r="A25" s="5" t="s">
        <v>17</v>
      </c>
      <c r="B25" s="119">
        <v>33</v>
      </c>
      <c r="C25" s="119">
        <v>8</v>
      </c>
      <c r="D25" s="119">
        <v>10</v>
      </c>
      <c r="E25" s="119">
        <v>15</v>
      </c>
      <c r="F25" s="119">
        <v>33</v>
      </c>
      <c r="G25" s="65"/>
      <c r="H25" s="66">
        <v>24.242424242424242</v>
      </c>
      <c r="I25" s="66">
        <v>30.303030303030305</v>
      </c>
      <c r="J25" s="66">
        <v>45.454545454545453</v>
      </c>
      <c r="K25" s="66">
        <v>100</v>
      </c>
      <c r="L25" s="66"/>
      <c r="M25" s="119">
        <v>10</v>
      </c>
      <c r="N25" s="119">
        <v>5</v>
      </c>
      <c r="O25" s="119">
        <v>3</v>
      </c>
      <c r="P25" s="119">
        <v>18</v>
      </c>
      <c r="Q25" s="66"/>
      <c r="R25" s="66">
        <v>55.555555555555557</v>
      </c>
      <c r="S25" s="66">
        <v>27.777777777777779</v>
      </c>
      <c r="T25" s="66">
        <v>16.666666666666668</v>
      </c>
      <c r="U25" s="66">
        <v>100</v>
      </c>
      <c r="V25" s="66"/>
      <c r="W25" s="66">
        <v>77.777777777777771</v>
      </c>
      <c r="X25" s="66">
        <v>22.222222222222221</v>
      </c>
      <c r="Y25" s="66">
        <v>100</v>
      </c>
    </row>
    <row r="26" spans="1:25" s="19" customFormat="1" ht="21" customHeight="1" thickTop="1" thickBot="1">
      <c r="A26" s="21" t="s">
        <v>81</v>
      </c>
      <c r="B26" s="120">
        <v>100</v>
      </c>
      <c r="C26" s="120">
        <v>15</v>
      </c>
      <c r="D26" s="120">
        <v>59</v>
      </c>
      <c r="E26" s="120">
        <v>26</v>
      </c>
      <c r="F26" s="120">
        <v>100</v>
      </c>
      <c r="G26" s="49"/>
      <c r="H26" s="68">
        <v>15</v>
      </c>
      <c r="I26" s="68">
        <v>59</v>
      </c>
      <c r="J26" s="68">
        <v>26</v>
      </c>
      <c r="K26" s="68">
        <v>100</v>
      </c>
      <c r="L26" s="68"/>
      <c r="M26" s="120">
        <v>46</v>
      </c>
      <c r="N26" s="120">
        <v>19</v>
      </c>
      <c r="O26" s="120">
        <v>9</v>
      </c>
      <c r="P26" s="120">
        <v>74</v>
      </c>
      <c r="Q26" s="68"/>
      <c r="R26" s="68">
        <v>62.162162162162161</v>
      </c>
      <c r="S26" s="68">
        <v>25.675675675675677</v>
      </c>
      <c r="T26" s="68">
        <v>12.162162162162161</v>
      </c>
      <c r="U26" s="68">
        <v>100</v>
      </c>
      <c r="V26" s="68"/>
      <c r="W26" s="68">
        <v>77.027027027027032</v>
      </c>
      <c r="X26" s="68">
        <v>22.972972972972972</v>
      </c>
      <c r="Y26" s="68">
        <v>100</v>
      </c>
    </row>
    <row r="27" spans="1:25" ht="14.25" customHeight="1" thickTop="1"/>
    <row r="28" spans="1:25" ht="13.5" customHeight="1"/>
    <row r="29" spans="1:25" ht="10.5" customHeight="1" thickBot="1"/>
    <row r="30" spans="1:25" ht="20.25" customHeight="1">
      <c r="A30" s="23" t="s">
        <v>23</v>
      </c>
      <c r="B30" s="23"/>
      <c r="C30" s="24"/>
      <c r="D30" s="125">
        <v>157</v>
      </c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</row>
  </sheetData>
  <mergeCells count="10">
    <mergeCell ref="D30:Y30"/>
    <mergeCell ref="A3:A4"/>
    <mergeCell ref="A1:Y1"/>
    <mergeCell ref="A2:Y2"/>
    <mergeCell ref="B3:B4"/>
    <mergeCell ref="C3:F3"/>
    <mergeCell ref="H3:K3"/>
    <mergeCell ref="M3:P3"/>
    <mergeCell ref="R3:U3"/>
    <mergeCell ref="W3:Y3"/>
  </mergeCells>
  <printOptions horizontalCentered="1"/>
  <pageMargins left="0.43307086614173229" right="0.43307086614173229" top="0.59055118110236227" bottom="0.19685039370078741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30"/>
  <sheetViews>
    <sheetView rightToLeft="1" view="pageBreakPreview" zoomScaleSheetLayoutView="100" workbookViewId="0">
      <selection activeCell="AF4" sqref="AF4"/>
    </sheetView>
  </sheetViews>
  <sheetFormatPr defaultColWidth="9.125" defaultRowHeight="14.25"/>
  <cols>
    <col min="1" max="1" width="10.25" style="10" customWidth="1"/>
    <col min="2" max="2" width="6.375" style="10" customWidth="1"/>
    <col min="3" max="3" width="8.75" style="10" customWidth="1"/>
    <col min="4" max="4" width="5" style="10" customWidth="1"/>
    <col min="5" max="6" width="5.875" style="10" customWidth="1"/>
    <col min="7" max="7" width="0.625" style="10" customWidth="1"/>
    <col min="8" max="8" width="6.625" style="10" customWidth="1"/>
    <col min="9" max="9" width="6.875" style="10" customWidth="1"/>
    <col min="10" max="10" width="7.125" style="10" customWidth="1"/>
    <col min="11" max="11" width="0.625" style="10" customWidth="1"/>
    <col min="12" max="12" width="4.75" style="10" customWidth="1"/>
    <col min="13" max="13" width="5.75" style="10" customWidth="1"/>
    <col min="14" max="14" width="4.875" style="10" customWidth="1"/>
    <col min="15" max="15" width="6" style="10" customWidth="1"/>
    <col min="16" max="16" width="0.25" style="10" customWidth="1"/>
    <col min="17" max="17" width="5.75" style="10" customWidth="1"/>
    <col min="18" max="18" width="7.625" style="10" customWidth="1"/>
    <col min="19" max="19" width="4.875" style="10" customWidth="1"/>
    <col min="20" max="20" width="7.125" style="10" customWidth="1"/>
    <col min="21" max="21" width="0.625" style="10" customWidth="1"/>
    <col min="22" max="23" width="5.75" style="10" customWidth="1"/>
    <col min="24" max="24" width="5.25" style="10" customWidth="1"/>
    <col min="25" max="25" width="0.625" style="10" customWidth="1"/>
    <col min="26" max="26" width="6" style="10" customWidth="1"/>
    <col min="27" max="28" width="6.25" style="10" customWidth="1"/>
    <col min="29" max="29" width="7.75" style="10" customWidth="1"/>
    <col min="30" max="16384" width="9.125" style="10"/>
  </cols>
  <sheetData>
    <row r="1" spans="1:32" ht="19.5" customHeight="1">
      <c r="A1" s="128" t="s">
        <v>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</row>
    <row r="2" spans="1:32" ht="20.25" customHeight="1" thickBot="1">
      <c r="A2" s="129" t="s">
        <v>83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</row>
    <row r="3" spans="1:32" s="25" customFormat="1" ht="32.25" customHeight="1" thickTop="1">
      <c r="A3" s="126" t="s">
        <v>1</v>
      </c>
      <c r="B3" s="130" t="s">
        <v>24</v>
      </c>
      <c r="C3" s="130" t="s">
        <v>27</v>
      </c>
      <c r="D3" s="132" t="s">
        <v>78</v>
      </c>
      <c r="E3" s="132"/>
      <c r="F3" s="132"/>
      <c r="G3" s="132"/>
      <c r="H3" s="133" t="s">
        <v>97</v>
      </c>
      <c r="I3" s="133"/>
      <c r="J3" s="133"/>
      <c r="K3" s="11"/>
      <c r="L3" s="133" t="s">
        <v>38</v>
      </c>
      <c r="M3" s="133"/>
      <c r="N3" s="133"/>
      <c r="O3" s="133"/>
      <c r="P3" s="11"/>
      <c r="Q3" s="133" t="s">
        <v>98</v>
      </c>
      <c r="R3" s="133"/>
      <c r="S3" s="133"/>
      <c r="T3" s="133"/>
      <c r="U3" s="11"/>
      <c r="V3" s="133" t="s">
        <v>39</v>
      </c>
      <c r="W3" s="133"/>
      <c r="X3" s="133"/>
      <c r="Y3" s="11"/>
      <c r="Z3" s="133" t="s">
        <v>99</v>
      </c>
      <c r="AA3" s="133"/>
      <c r="AB3" s="133"/>
      <c r="AC3" s="134" t="s">
        <v>42</v>
      </c>
    </row>
    <row r="4" spans="1:32" ht="27.75" customHeight="1">
      <c r="A4" s="127"/>
      <c r="B4" s="131" t="s">
        <v>25</v>
      </c>
      <c r="C4" s="131"/>
      <c r="D4" s="26" t="s">
        <v>29</v>
      </c>
      <c r="E4" s="26" t="s">
        <v>30</v>
      </c>
      <c r="F4" s="26" t="s">
        <v>22</v>
      </c>
      <c r="G4" s="27"/>
      <c r="H4" s="26" t="s">
        <v>29</v>
      </c>
      <c r="I4" s="26" t="s">
        <v>30</v>
      </c>
      <c r="J4" s="26" t="s">
        <v>22</v>
      </c>
      <c r="K4" s="27"/>
      <c r="L4" s="26" t="s">
        <v>32</v>
      </c>
      <c r="M4" s="26" t="s">
        <v>33</v>
      </c>
      <c r="N4" s="26" t="s">
        <v>34</v>
      </c>
      <c r="O4" s="26" t="s">
        <v>22</v>
      </c>
      <c r="P4" s="27"/>
      <c r="Q4" s="26" t="s">
        <v>32</v>
      </c>
      <c r="R4" s="26" t="s">
        <v>33</v>
      </c>
      <c r="S4" s="26" t="s">
        <v>34</v>
      </c>
      <c r="T4" s="26" t="s">
        <v>22</v>
      </c>
      <c r="U4" s="27"/>
      <c r="V4" s="26" t="s">
        <v>40</v>
      </c>
      <c r="W4" s="26" t="s">
        <v>41</v>
      </c>
      <c r="X4" s="26" t="s">
        <v>22</v>
      </c>
      <c r="Y4" s="27"/>
      <c r="Z4" s="26" t="s">
        <v>40</v>
      </c>
      <c r="AA4" s="26" t="s">
        <v>41</v>
      </c>
      <c r="AB4" s="26" t="s">
        <v>22</v>
      </c>
      <c r="AC4" s="135"/>
    </row>
    <row r="5" spans="1:32" ht="21" customHeight="1">
      <c r="A5" s="1" t="s">
        <v>2</v>
      </c>
      <c r="B5" s="114">
        <v>5</v>
      </c>
      <c r="C5" s="121">
        <v>5</v>
      </c>
      <c r="D5" s="114">
        <v>1</v>
      </c>
      <c r="E5" s="114">
        <v>4</v>
      </c>
      <c r="F5" s="114">
        <v>5</v>
      </c>
      <c r="G5" s="50"/>
      <c r="H5" s="52">
        <f>D5/F5*100</f>
        <v>20</v>
      </c>
      <c r="I5" s="52">
        <f>E5/F5*100</f>
        <v>80</v>
      </c>
      <c r="J5" s="52">
        <f>SUM(H5:I5)</f>
        <v>100</v>
      </c>
      <c r="K5" s="52">
        <f>SUM(H5:J5)</f>
        <v>200</v>
      </c>
      <c r="L5" s="114">
        <v>5</v>
      </c>
      <c r="M5" s="114">
        <v>0</v>
      </c>
      <c r="N5" s="114">
        <v>0</v>
      </c>
      <c r="O5" s="114">
        <f>SUM(L5:N5)</f>
        <v>5</v>
      </c>
      <c r="P5" s="52"/>
      <c r="Q5" s="52">
        <v>5</v>
      </c>
      <c r="R5" s="52">
        <v>100</v>
      </c>
      <c r="S5" s="52">
        <v>0</v>
      </c>
      <c r="T5" s="52">
        <v>100</v>
      </c>
      <c r="U5" s="70"/>
      <c r="V5" s="50">
        <v>3</v>
      </c>
      <c r="W5" s="50">
        <v>2</v>
      </c>
      <c r="X5" s="50">
        <v>5</v>
      </c>
      <c r="Y5" s="70"/>
      <c r="Z5" s="52">
        <v>60</v>
      </c>
      <c r="AA5" s="52">
        <v>40</v>
      </c>
      <c r="AB5" s="52">
        <f>SUM(Z5:AA5)</f>
        <v>100</v>
      </c>
      <c r="AC5" s="52">
        <v>2.4</v>
      </c>
      <c r="AD5" s="13">
        <v>1</v>
      </c>
      <c r="AE5" s="13">
        <v>4</v>
      </c>
      <c r="AF5" s="45">
        <f t="shared" ref="AF5:AF20" si="0">SUM(AD5:AE5)</f>
        <v>5</v>
      </c>
    </row>
    <row r="6" spans="1:32" ht="21" customHeight="1">
      <c r="A6" s="4" t="s">
        <v>3</v>
      </c>
      <c r="B6" s="115">
        <v>5</v>
      </c>
      <c r="C6" s="122">
        <v>3</v>
      </c>
      <c r="D6" s="115">
        <v>1</v>
      </c>
      <c r="E6" s="115">
        <v>2</v>
      </c>
      <c r="F6" s="115">
        <v>3</v>
      </c>
      <c r="G6" s="54"/>
      <c r="H6" s="55">
        <f t="shared" ref="H6:H20" si="1">D6/F6*100</f>
        <v>33.333333333333329</v>
      </c>
      <c r="I6" s="55">
        <f t="shared" ref="I6:I26" si="2">E6/F6*100</f>
        <v>66.666666666666657</v>
      </c>
      <c r="J6" s="55">
        <f t="shared" ref="J6:J26" si="3">SUM(H6:I6)</f>
        <v>99.999999999999986</v>
      </c>
      <c r="K6" s="55"/>
      <c r="L6" s="115">
        <v>1</v>
      </c>
      <c r="M6" s="115">
        <v>1</v>
      </c>
      <c r="N6" s="115">
        <v>1</v>
      </c>
      <c r="O6" s="115">
        <f t="shared" ref="O6:O20" si="4">SUM(L6:N6)</f>
        <v>3</v>
      </c>
      <c r="P6" s="55"/>
      <c r="Q6" s="55">
        <v>3</v>
      </c>
      <c r="R6" s="55">
        <v>33.333333333333329</v>
      </c>
      <c r="S6" s="55">
        <v>33.333333333333329</v>
      </c>
      <c r="T6" s="55">
        <v>66.666666666666657</v>
      </c>
      <c r="U6" s="72"/>
      <c r="V6" s="53">
        <v>3</v>
      </c>
      <c r="W6" s="53">
        <v>0</v>
      </c>
      <c r="X6" s="53">
        <v>3</v>
      </c>
      <c r="Y6" s="72"/>
      <c r="Z6" s="55">
        <v>100</v>
      </c>
      <c r="AA6" s="55">
        <v>0</v>
      </c>
      <c r="AB6" s="55">
        <f t="shared" ref="AB6:AB20" si="5">SUM(Z6:AA6)</f>
        <v>100</v>
      </c>
      <c r="AC6" s="55">
        <v>3</v>
      </c>
      <c r="AD6" s="14">
        <v>1</v>
      </c>
      <c r="AE6" s="14">
        <v>2</v>
      </c>
      <c r="AF6" s="45">
        <f t="shared" si="0"/>
        <v>3</v>
      </c>
    </row>
    <row r="7" spans="1:32" ht="21" customHeight="1">
      <c r="A7" s="4" t="s">
        <v>4</v>
      </c>
      <c r="B7" s="115">
        <v>4</v>
      </c>
      <c r="C7" s="123">
        <v>0</v>
      </c>
      <c r="D7" s="115">
        <v>0</v>
      </c>
      <c r="E7" s="115">
        <v>0</v>
      </c>
      <c r="F7" s="115">
        <v>0</v>
      </c>
      <c r="G7" s="54"/>
      <c r="H7" s="55">
        <v>0</v>
      </c>
      <c r="I7" s="55">
        <v>0</v>
      </c>
      <c r="J7" s="55">
        <v>0</v>
      </c>
      <c r="K7" s="55"/>
      <c r="L7" s="115">
        <v>0</v>
      </c>
      <c r="M7" s="115">
        <v>0</v>
      </c>
      <c r="N7" s="115">
        <v>0</v>
      </c>
      <c r="O7" s="115">
        <f t="shared" si="4"/>
        <v>0</v>
      </c>
      <c r="P7" s="55"/>
      <c r="Q7" s="55">
        <v>0</v>
      </c>
      <c r="R7" s="55">
        <v>0</v>
      </c>
      <c r="S7" s="55">
        <v>0</v>
      </c>
      <c r="T7" s="55">
        <v>0</v>
      </c>
      <c r="U7" s="72"/>
      <c r="V7" s="53">
        <v>0</v>
      </c>
      <c r="W7" s="53">
        <v>0</v>
      </c>
      <c r="X7" s="53">
        <v>0</v>
      </c>
      <c r="Y7" s="72"/>
      <c r="Z7" s="55">
        <v>0</v>
      </c>
      <c r="AA7" s="55">
        <v>0</v>
      </c>
      <c r="AB7" s="55">
        <f t="shared" si="5"/>
        <v>0</v>
      </c>
      <c r="AC7" s="55">
        <v>0</v>
      </c>
      <c r="AD7" s="14">
        <v>0</v>
      </c>
      <c r="AE7" s="14">
        <v>0</v>
      </c>
      <c r="AF7" s="45">
        <f t="shared" si="0"/>
        <v>0</v>
      </c>
    </row>
    <row r="8" spans="1:32" ht="21" customHeight="1">
      <c r="A8" s="4" t="s">
        <v>5</v>
      </c>
      <c r="B8" s="115">
        <v>6</v>
      </c>
      <c r="C8" s="124">
        <v>4</v>
      </c>
      <c r="D8" s="115">
        <v>0</v>
      </c>
      <c r="E8" s="115">
        <v>4</v>
      </c>
      <c r="F8" s="115">
        <v>4</v>
      </c>
      <c r="G8" s="54"/>
      <c r="H8" s="55">
        <v>0</v>
      </c>
      <c r="I8" s="55">
        <f t="shared" si="2"/>
        <v>100</v>
      </c>
      <c r="J8" s="55">
        <v>0</v>
      </c>
      <c r="K8" s="55"/>
      <c r="L8" s="115">
        <v>1</v>
      </c>
      <c r="M8" s="115">
        <v>1</v>
      </c>
      <c r="N8" s="115">
        <v>2</v>
      </c>
      <c r="O8" s="115">
        <f t="shared" si="4"/>
        <v>4</v>
      </c>
      <c r="P8" s="55"/>
      <c r="Q8" s="55">
        <v>4</v>
      </c>
      <c r="R8" s="55">
        <v>25</v>
      </c>
      <c r="S8" s="55">
        <v>25</v>
      </c>
      <c r="T8" s="55">
        <v>50</v>
      </c>
      <c r="U8" s="72"/>
      <c r="V8" s="53">
        <v>3</v>
      </c>
      <c r="W8" s="53">
        <v>1</v>
      </c>
      <c r="X8" s="53">
        <v>4</v>
      </c>
      <c r="Y8" s="72"/>
      <c r="Z8" s="55">
        <v>75</v>
      </c>
      <c r="AA8" s="55">
        <v>25</v>
      </c>
      <c r="AB8" s="55">
        <f t="shared" si="5"/>
        <v>100</v>
      </c>
      <c r="AC8" s="55">
        <v>0</v>
      </c>
      <c r="AD8" s="14">
        <v>0</v>
      </c>
      <c r="AE8" s="14">
        <v>4</v>
      </c>
      <c r="AF8" s="45">
        <f t="shared" si="0"/>
        <v>4</v>
      </c>
    </row>
    <row r="9" spans="1:32" ht="21" customHeight="1">
      <c r="A9" s="4" t="s">
        <v>6</v>
      </c>
      <c r="B9" s="115">
        <v>3</v>
      </c>
      <c r="C9" s="123">
        <v>3</v>
      </c>
      <c r="D9" s="115">
        <v>1</v>
      </c>
      <c r="E9" s="115">
        <v>2</v>
      </c>
      <c r="F9" s="115">
        <v>3</v>
      </c>
      <c r="G9" s="54"/>
      <c r="H9" s="55">
        <f t="shared" si="1"/>
        <v>33.333333333333329</v>
      </c>
      <c r="I9" s="55">
        <f t="shared" si="2"/>
        <v>66.666666666666657</v>
      </c>
      <c r="J9" s="55">
        <f t="shared" si="3"/>
        <v>99.999999999999986</v>
      </c>
      <c r="K9" s="55"/>
      <c r="L9" s="115">
        <v>1</v>
      </c>
      <c r="M9" s="115">
        <v>1</v>
      </c>
      <c r="N9" s="115">
        <v>1</v>
      </c>
      <c r="O9" s="115">
        <f t="shared" si="4"/>
        <v>3</v>
      </c>
      <c r="P9" s="55"/>
      <c r="Q9" s="55">
        <v>3</v>
      </c>
      <c r="R9" s="55">
        <v>33.333333333333329</v>
      </c>
      <c r="S9" s="55">
        <v>33.333333333333329</v>
      </c>
      <c r="T9" s="55">
        <v>66.666666666666657</v>
      </c>
      <c r="U9" s="72"/>
      <c r="V9" s="53">
        <v>3</v>
      </c>
      <c r="W9" s="53">
        <v>0</v>
      </c>
      <c r="X9" s="53">
        <v>3</v>
      </c>
      <c r="Y9" s="72"/>
      <c r="Z9" s="55">
        <v>100</v>
      </c>
      <c r="AA9" s="55">
        <v>0</v>
      </c>
      <c r="AB9" s="55">
        <f t="shared" si="5"/>
        <v>100</v>
      </c>
      <c r="AC9" s="55">
        <v>0</v>
      </c>
      <c r="AD9" s="14">
        <v>1</v>
      </c>
      <c r="AE9" s="14">
        <v>2</v>
      </c>
      <c r="AF9" s="45">
        <f t="shared" si="0"/>
        <v>3</v>
      </c>
    </row>
    <row r="10" spans="1:32" ht="21" customHeight="1">
      <c r="A10" s="4" t="s">
        <v>7</v>
      </c>
      <c r="B10" s="115">
        <v>10</v>
      </c>
      <c r="C10" s="123">
        <v>10</v>
      </c>
      <c r="D10" s="115">
        <v>0</v>
      </c>
      <c r="E10" s="115">
        <v>10</v>
      </c>
      <c r="F10" s="115">
        <v>10</v>
      </c>
      <c r="G10" s="54"/>
      <c r="H10" s="55">
        <v>0</v>
      </c>
      <c r="I10" s="55">
        <f t="shared" si="2"/>
        <v>100</v>
      </c>
      <c r="J10" s="55">
        <v>0</v>
      </c>
      <c r="K10" s="55"/>
      <c r="L10" s="115">
        <v>5</v>
      </c>
      <c r="M10" s="115">
        <v>5</v>
      </c>
      <c r="N10" s="115">
        <v>0</v>
      </c>
      <c r="O10" s="115">
        <f t="shared" si="4"/>
        <v>10</v>
      </c>
      <c r="P10" s="55"/>
      <c r="Q10" s="55">
        <v>10</v>
      </c>
      <c r="R10" s="55">
        <v>50</v>
      </c>
      <c r="S10" s="55">
        <v>50</v>
      </c>
      <c r="T10" s="55">
        <v>100</v>
      </c>
      <c r="U10" s="72"/>
      <c r="V10" s="53">
        <v>8</v>
      </c>
      <c r="W10" s="53">
        <v>2</v>
      </c>
      <c r="X10" s="53">
        <v>10</v>
      </c>
      <c r="Y10" s="72"/>
      <c r="Z10" s="55">
        <v>80</v>
      </c>
      <c r="AA10" s="55">
        <v>20</v>
      </c>
      <c r="AB10" s="55">
        <f t="shared" si="5"/>
        <v>100</v>
      </c>
      <c r="AC10" s="55">
        <v>0</v>
      </c>
      <c r="AD10" s="14">
        <v>0</v>
      </c>
      <c r="AE10" s="14">
        <v>10</v>
      </c>
      <c r="AF10" s="45">
        <f t="shared" si="0"/>
        <v>10</v>
      </c>
    </row>
    <row r="11" spans="1:32" ht="21" customHeight="1">
      <c r="A11" s="4" t="s">
        <v>8</v>
      </c>
      <c r="B11" s="115">
        <v>1</v>
      </c>
      <c r="C11" s="123">
        <v>1</v>
      </c>
      <c r="D11" s="115">
        <v>1</v>
      </c>
      <c r="E11" s="115">
        <v>0</v>
      </c>
      <c r="F11" s="115">
        <v>1</v>
      </c>
      <c r="G11" s="54"/>
      <c r="H11" s="55">
        <f t="shared" si="1"/>
        <v>100</v>
      </c>
      <c r="I11" s="55">
        <v>0</v>
      </c>
      <c r="J11" s="55">
        <v>0</v>
      </c>
      <c r="K11" s="55"/>
      <c r="L11" s="115">
        <v>1</v>
      </c>
      <c r="M11" s="115">
        <v>0</v>
      </c>
      <c r="N11" s="115">
        <v>0</v>
      </c>
      <c r="O11" s="115">
        <f t="shared" si="4"/>
        <v>1</v>
      </c>
      <c r="P11" s="55"/>
      <c r="Q11" s="55">
        <v>1</v>
      </c>
      <c r="R11" s="55">
        <v>100</v>
      </c>
      <c r="S11" s="55">
        <v>0</v>
      </c>
      <c r="T11" s="55">
        <v>100</v>
      </c>
      <c r="U11" s="72"/>
      <c r="V11" s="53">
        <v>1</v>
      </c>
      <c r="W11" s="53">
        <v>0</v>
      </c>
      <c r="X11" s="53">
        <v>1</v>
      </c>
      <c r="Y11" s="72"/>
      <c r="Z11" s="55">
        <v>100</v>
      </c>
      <c r="AA11" s="55">
        <v>0</v>
      </c>
      <c r="AB11" s="55">
        <f t="shared" si="5"/>
        <v>100</v>
      </c>
      <c r="AC11" s="55">
        <v>0</v>
      </c>
      <c r="AD11" s="14">
        <v>1</v>
      </c>
      <c r="AE11" s="14">
        <v>0</v>
      </c>
      <c r="AF11" s="45">
        <f t="shared" si="0"/>
        <v>1</v>
      </c>
    </row>
    <row r="12" spans="1:32" ht="21" customHeight="1">
      <c r="A12" s="4" t="s">
        <v>9</v>
      </c>
      <c r="B12" s="115">
        <v>3</v>
      </c>
      <c r="C12" s="123">
        <v>3</v>
      </c>
      <c r="D12" s="115">
        <v>0</v>
      </c>
      <c r="E12" s="115">
        <v>3</v>
      </c>
      <c r="F12" s="115">
        <v>3</v>
      </c>
      <c r="G12" s="54"/>
      <c r="H12" s="55">
        <v>0</v>
      </c>
      <c r="I12" s="55">
        <f t="shared" si="2"/>
        <v>100</v>
      </c>
      <c r="J12" s="55">
        <v>0</v>
      </c>
      <c r="K12" s="55"/>
      <c r="L12" s="115">
        <v>0</v>
      </c>
      <c r="M12" s="115">
        <v>2</v>
      </c>
      <c r="N12" s="115">
        <v>1</v>
      </c>
      <c r="O12" s="115">
        <f t="shared" si="4"/>
        <v>3</v>
      </c>
      <c r="P12" s="55"/>
      <c r="Q12" s="55">
        <v>3</v>
      </c>
      <c r="R12" s="55">
        <v>0</v>
      </c>
      <c r="S12" s="55">
        <v>66.666666666666657</v>
      </c>
      <c r="T12" s="55">
        <v>66.666666666666657</v>
      </c>
      <c r="U12" s="72"/>
      <c r="V12" s="53">
        <v>2</v>
      </c>
      <c r="W12" s="53">
        <v>1</v>
      </c>
      <c r="X12" s="53">
        <v>3</v>
      </c>
      <c r="Y12" s="72"/>
      <c r="Z12" s="55">
        <v>66.666666666666657</v>
      </c>
      <c r="AA12" s="55">
        <v>33.333333333333329</v>
      </c>
      <c r="AB12" s="55">
        <f t="shared" si="5"/>
        <v>99.999999999999986</v>
      </c>
      <c r="AC12" s="55">
        <v>0</v>
      </c>
      <c r="AD12" s="14">
        <v>0</v>
      </c>
      <c r="AE12" s="14">
        <v>3</v>
      </c>
      <c r="AF12" s="45">
        <f t="shared" si="0"/>
        <v>3</v>
      </c>
    </row>
    <row r="13" spans="1:32" ht="21" customHeight="1">
      <c r="A13" s="4" t="s">
        <v>10</v>
      </c>
      <c r="B13" s="115">
        <v>1</v>
      </c>
      <c r="C13" s="122">
        <v>0</v>
      </c>
      <c r="D13" s="115">
        <v>0</v>
      </c>
      <c r="E13" s="115">
        <v>0</v>
      </c>
      <c r="F13" s="115">
        <v>0</v>
      </c>
      <c r="G13" s="54"/>
      <c r="H13" s="55">
        <v>0</v>
      </c>
      <c r="I13" s="55">
        <v>0</v>
      </c>
      <c r="J13" s="55">
        <v>0</v>
      </c>
      <c r="K13" s="55"/>
      <c r="L13" s="115">
        <v>0</v>
      </c>
      <c r="M13" s="115">
        <v>0</v>
      </c>
      <c r="N13" s="115">
        <v>0</v>
      </c>
      <c r="O13" s="115">
        <f t="shared" si="4"/>
        <v>0</v>
      </c>
      <c r="P13" s="55"/>
      <c r="Q13" s="55">
        <v>0</v>
      </c>
      <c r="R13" s="55">
        <v>0</v>
      </c>
      <c r="S13" s="55">
        <v>0</v>
      </c>
      <c r="T13" s="55">
        <v>0</v>
      </c>
      <c r="U13" s="72"/>
      <c r="V13" s="53">
        <v>0</v>
      </c>
      <c r="W13" s="53">
        <v>0</v>
      </c>
      <c r="X13" s="53">
        <v>0</v>
      </c>
      <c r="Y13" s="72"/>
      <c r="Z13" s="55">
        <v>0</v>
      </c>
      <c r="AA13" s="55">
        <v>0</v>
      </c>
      <c r="AB13" s="55">
        <f t="shared" si="5"/>
        <v>0</v>
      </c>
      <c r="AC13" s="55">
        <v>0</v>
      </c>
      <c r="AD13" s="14">
        <v>0</v>
      </c>
      <c r="AE13" s="14">
        <v>0</v>
      </c>
      <c r="AF13" s="45">
        <f t="shared" si="0"/>
        <v>0</v>
      </c>
    </row>
    <row r="14" spans="1:32" ht="21" customHeight="1">
      <c r="A14" s="4" t="s">
        <v>11</v>
      </c>
      <c r="B14" s="115">
        <v>3</v>
      </c>
      <c r="C14" s="122">
        <v>3</v>
      </c>
      <c r="D14" s="115">
        <v>0</v>
      </c>
      <c r="E14" s="115">
        <v>3</v>
      </c>
      <c r="F14" s="115">
        <v>3</v>
      </c>
      <c r="G14" s="56"/>
      <c r="H14" s="55">
        <v>0</v>
      </c>
      <c r="I14" s="55">
        <f t="shared" si="2"/>
        <v>100</v>
      </c>
      <c r="J14" s="55">
        <v>0</v>
      </c>
      <c r="K14" s="55"/>
      <c r="L14" s="115">
        <v>1</v>
      </c>
      <c r="M14" s="115">
        <v>1</v>
      </c>
      <c r="N14" s="115">
        <v>1</v>
      </c>
      <c r="O14" s="115">
        <f t="shared" si="4"/>
        <v>3</v>
      </c>
      <c r="P14" s="55"/>
      <c r="Q14" s="55">
        <v>3</v>
      </c>
      <c r="R14" s="55">
        <v>33.333333333333329</v>
      </c>
      <c r="S14" s="55">
        <v>33.333333333333329</v>
      </c>
      <c r="T14" s="55">
        <v>66.666666666666657</v>
      </c>
      <c r="U14" s="72"/>
      <c r="V14" s="53">
        <v>3</v>
      </c>
      <c r="W14" s="53">
        <v>0</v>
      </c>
      <c r="X14" s="53">
        <v>3</v>
      </c>
      <c r="Y14" s="72"/>
      <c r="Z14" s="55">
        <v>100</v>
      </c>
      <c r="AA14" s="55">
        <v>0</v>
      </c>
      <c r="AB14" s="55">
        <f t="shared" si="5"/>
        <v>100</v>
      </c>
      <c r="AC14" s="55">
        <v>0</v>
      </c>
      <c r="AD14" s="14">
        <v>0</v>
      </c>
      <c r="AE14" s="14">
        <v>3</v>
      </c>
      <c r="AF14" s="45">
        <f t="shared" si="0"/>
        <v>3</v>
      </c>
    </row>
    <row r="15" spans="1:32" ht="21" customHeight="1">
      <c r="A15" s="4" t="s">
        <v>12</v>
      </c>
      <c r="B15" s="115">
        <v>7</v>
      </c>
      <c r="C15" s="123">
        <v>7</v>
      </c>
      <c r="D15" s="115">
        <v>0</v>
      </c>
      <c r="E15" s="115">
        <v>7</v>
      </c>
      <c r="F15" s="115">
        <v>7</v>
      </c>
      <c r="G15" s="54"/>
      <c r="H15" s="55">
        <v>0</v>
      </c>
      <c r="I15" s="55">
        <f t="shared" si="2"/>
        <v>100</v>
      </c>
      <c r="J15" s="55">
        <v>0</v>
      </c>
      <c r="K15" s="55"/>
      <c r="L15" s="115">
        <v>7</v>
      </c>
      <c r="M15" s="115">
        <v>0</v>
      </c>
      <c r="N15" s="115">
        <v>0</v>
      </c>
      <c r="O15" s="115">
        <f t="shared" si="4"/>
        <v>7</v>
      </c>
      <c r="P15" s="55"/>
      <c r="Q15" s="55">
        <v>7</v>
      </c>
      <c r="R15" s="55">
        <v>100</v>
      </c>
      <c r="S15" s="55">
        <v>0</v>
      </c>
      <c r="T15" s="55">
        <v>100</v>
      </c>
      <c r="U15" s="72"/>
      <c r="V15" s="53">
        <v>5</v>
      </c>
      <c r="W15" s="53">
        <v>2</v>
      </c>
      <c r="X15" s="53">
        <v>7</v>
      </c>
      <c r="Y15" s="72"/>
      <c r="Z15" s="55">
        <v>71.428571428571431</v>
      </c>
      <c r="AA15" s="55">
        <v>28.571428571428569</v>
      </c>
      <c r="AB15" s="55">
        <f t="shared" si="5"/>
        <v>100</v>
      </c>
      <c r="AC15" s="55">
        <v>0</v>
      </c>
      <c r="AD15" s="14">
        <v>0</v>
      </c>
      <c r="AE15" s="14">
        <v>7</v>
      </c>
      <c r="AF15" s="45">
        <f t="shared" si="0"/>
        <v>7</v>
      </c>
    </row>
    <row r="16" spans="1:32" ht="21" customHeight="1">
      <c r="A16" s="4" t="s">
        <v>13</v>
      </c>
      <c r="B16" s="115">
        <v>3</v>
      </c>
      <c r="C16" s="123">
        <v>3</v>
      </c>
      <c r="D16" s="115">
        <v>3</v>
      </c>
      <c r="E16" s="115">
        <v>1</v>
      </c>
      <c r="F16" s="115">
        <v>4</v>
      </c>
      <c r="G16" s="54"/>
      <c r="H16" s="55">
        <f t="shared" si="1"/>
        <v>75</v>
      </c>
      <c r="I16" s="55">
        <f t="shared" si="2"/>
        <v>25</v>
      </c>
      <c r="J16" s="55">
        <f t="shared" si="3"/>
        <v>100</v>
      </c>
      <c r="K16" s="55"/>
      <c r="L16" s="115">
        <v>3</v>
      </c>
      <c r="M16" s="115">
        <v>1</v>
      </c>
      <c r="N16" s="115">
        <v>0</v>
      </c>
      <c r="O16" s="115">
        <f t="shared" si="4"/>
        <v>4</v>
      </c>
      <c r="P16" s="55"/>
      <c r="Q16" s="55">
        <v>4</v>
      </c>
      <c r="R16" s="55">
        <v>75</v>
      </c>
      <c r="S16" s="55">
        <v>25</v>
      </c>
      <c r="T16" s="55">
        <v>100</v>
      </c>
      <c r="U16" s="72"/>
      <c r="V16" s="53">
        <v>3</v>
      </c>
      <c r="W16" s="53">
        <v>1</v>
      </c>
      <c r="X16" s="53">
        <v>4</v>
      </c>
      <c r="Y16" s="72"/>
      <c r="Z16" s="55">
        <v>75</v>
      </c>
      <c r="AA16" s="55">
        <v>25</v>
      </c>
      <c r="AB16" s="55">
        <f t="shared" si="5"/>
        <v>100</v>
      </c>
      <c r="AC16" s="55">
        <v>0</v>
      </c>
      <c r="AD16" s="14">
        <v>2</v>
      </c>
      <c r="AE16" s="14">
        <v>1</v>
      </c>
      <c r="AF16" s="45">
        <f t="shared" si="0"/>
        <v>3</v>
      </c>
    </row>
    <row r="17" spans="1:32" ht="21" customHeight="1">
      <c r="A17" s="4" t="s">
        <v>14</v>
      </c>
      <c r="B17" s="115">
        <v>9</v>
      </c>
      <c r="C17" s="123">
        <v>7</v>
      </c>
      <c r="D17" s="115">
        <v>0</v>
      </c>
      <c r="E17" s="115">
        <v>7</v>
      </c>
      <c r="F17" s="115">
        <v>7</v>
      </c>
      <c r="G17" s="54"/>
      <c r="H17" s="55">
        <v>0</v>
      </c>
      <c r="I17" s="55">
        <f t="shared" si="2"/>
        <v>100</v>
      </c>
      <c r="J17" s="55">
        <v>0</v>
      </c>
      <c r="K17" s="55"/>
      <c r="L17" s="115">
        <v>6</v>
      </c>
      <c r="M17" s="115">
        <v>1</v>
      </c>
      <c r="N17" s="115">
        <v>0</v>
      </c>
      <c r="O17" s="115">
        <f t="shared" si="4"/>
        <v>7</v>
      </c>
      <c r="P17" s="55"/>
      <c r="Q17" s="55">
        <v>7</v>
      </c>
      <c r="R17" s="55">
        <v>85.714285714285708</v>
      </c>
      <c r="S17" s="55">
        <v>14.285714285714285</v>
      </c>
      <c r="T17" s="55">
        <v>100</v>
      </c>
      <c r="U17" s="72"/>
      <c r="V17" s="53">
        <v>5</v>
      </c>
      <c r="W17" s="53">
        <v>2</v>
      </c>
      <c r="X17" s="53">
        <v>7</v>
      </c>
      <c r="Y17" s="72"/>
      <c r="Z17" s="55">
        <v>71.428571428571431</v>
      </c>
      <c r="AA17" s="55">
        <v>28.571428571428569</v>
      </c>
      <c r="AB17" s="55">
        <f t="shared" si="5"/>
        <v>100</v>
      </c>
      <c r="AC17" s="55">
        <v>2.0000000000000004</v>
      </c>
      <c r="AD17" s="14">
        <v>0</v>
      </c>
      <c r="AE17" s="14">
        <v>7</v>
      </c>
      <c r="AF17" s="45">
        <f t="shared" si="0"/>
        <v>7</v>
      </c>
    </row>
    <row r="18" spans="1:32" ht="21" customHeight="1">
      <c r="A18" s="4" t="s">
        <v>15</v>
      </c>
      <c r="B18" s="115">
        <v>5</v>
      </c>
      <c r="C18" s="122">
        <v>5</v>
      </c>
      <c r="D18" s="115">
        <v>0</v>
      </c>
      <c r="E18" s="115">
        <v>4</v>
      </c>
      <c r="F18" s="115">
        <v>4</v>
      </c>
      <c r="G18" s="54"/>
      <c r="H18" s="55">
        <v>0</v>
      </c>
      <c r="I18" s="55">
        <f t="shared" si="2"/>
        <v>100</v>
      </c>
      <c r="J18" s="55">
        <v>0</v>
      </c>
      <c r="K18" s="55"/>
      <c r="L18" s="115">
        <v>5</v>
      </c>
      <c r="M18" s="115">
        <v>0</v>
      </c>
      <c r="N18" s="115">
        <v>0</v>
      </c>
      <c r="O18" s="115">
        <f t="shared" si="4"/>
        <v>5</v>
      </c>
      <c r="P18" s="55"/>
      <c r="Q18" s="55">
        <v>5</v>
      </c>
      <c r="R18" s="55">
        <v>100</v>
      </c>
      <c r="S18" s="55">
        <v>0</v>
      </c>
      <c r="T18" s="55">
        <v>100</v>
      </c>
      <c r="U18" s="72"/>
      <c r="V18" s="53">
        <v>3</v>
      </c>
      <c r="W18" s="53">
        <v>1</v>
      </c>
      <c r="X18" s="53">
        <v>4</v>
      </c>
      <c r="Y18" s="72"/>
      <c r="Z18" s="55">
        <v>75</v>
      </c>
      <c r="AA18" s="55">
        <v>25</v>
      </c>
      <c r="AB18" s="55">
        <f t="shared" si="5"/>
        <v>100</v>
      </c>
      <c r="AC18" s="55">
        <v>3</v>
      </c>
      <c r="AD18" s="14">
        <v>0</v>
      </c>
      <c r="AE18" s="14">
        <v>5</v>
      </c>
      <c r="AF18" s="45">
        <f t="shared" si="0"/>
        <v>5</v>
      </c>
    </row>
    <row r="19" spans="1:32" ht="21" customHeight="1">
      <c r="A19" s="2" t="s">
        <v>16</v>
      </c>
      <c r="B19" s="116">
        <v>2</v>
      </c>
      <c r="C19" s="122">
        <v>2</v>
      </c>
      <c r="D19" s="116">
        <v>1</v>
      </c>
      <c r="E19" s="116">
        <v>2</v>
      </c>
      <c r="F19" s="116">
        <v>3</v>
      </c>
      <c r="G19" s="56"/>
      <c r="H19" s="58">
        <f t="shared" si="1"/>
        <v>33.333333333333329</v>
      </c>
      <c r="I19" s="58">
        <f t="shared" si="2"/>
        <v>66.666666666666657</v>
      </c>
      <c r="J19" s="58">
        <f t="shared" si="3"/>
        <v>99.999999999999986</v>
      </c>
      <c r="K19" s="58"/>
      <c r="L19" s="116">
        <v>1</v>
      </c>
      <c r="M19" s="116">
        <v>1</v>
      </c>
      <c r="N19" s="116">
        <v>0</v>
      </c>
      <c r="O19" s="116">
        <f t="shared" si="4"/>
        <v>2</v>
      </c>
      <c r="P19" s="58"/>
      <c r="Q19" s="58">
        <v>2</v>
      </c>
      <c r="R19" s="58">
        <v>50</v>
      </c>
      <c r="S19" s="58">
        <v>50</v>
      </c>
      <c r="T19" s="58">
        <v>100</v>
      </c>
      <c r="U19" s="72"/>
      <c r="V19" s="57">
        <v>1</v>
      </c>
      <c r="W19" s="57">
        <v>2</v>
      </c>
      <c r="X19" s="57">
        <v>3</v>
      </c>
      <c r="Y19" s="72"/>
      <c r="Z19" s="58">
        <v>33.333333333333329</v>
      </c>
      <c r="AA19" s="58">
        <v>66.666666666666657</v>
      </c>
      <c r="AB19" s="58">
        <f t="shared" si="5"/>
        <v>99.999999999999986</v>
      </c>
      <c r="AC19" s="58">
        <v>2</v>
      </c>
      <c r="AD19" s="15">
        <v>1</v>
      </c>
      <c r="AE19" s="15">
        <v>1</v>
      </c>
      <c r="AF19" s="45">
        <f t="shared" si="0"/>
        <v>2</v>
      </c>
    </row>
    <row r="20" spans="1:32" ht="21" customHeight="1">
      <c r="A20" s="5" t="s">
        <v>17</v>
      </c>
      <c r="B20" s="117">
        <v>67</v>
      </c>
      <c r="C20" s="117">
        <v>56</v>
      </c>
      <c r="D20" s="117">
        <v>8</v>
      </c>
      <c r="E20" s="117">
        <v>49</v>
      </c>
      <c r="F20" s="117">
        <v>57</v>
      </c>
      <c r="G20" s="60"/>
      <c r="H20" s="61">
        <f t="shared" si="1"/>
        <v>14.035087719298245</v>
      </c>
      <c r="I20" s="61">
        <f t="shared" si="2"/>
        <v>85.964912280701753</v>
      </c>
      <c r="J20" s="61">
        <f t="shared" si="3"/>
        <v>100</v>
      </c>
      <c r="K20" s="61"/>
      <c r="L20" s="117">
        <v>37.000000000000014</v>
      </c>
      <c r="M20" s="117">
        <v>14</v>
      </c>
      <c r="N20" s="117">
        <v>6</v>
      </c>
      <c r="O20" s="117">
        <f t="shared" si="4"/>
        <v>57.000000000000014</v>
      </c>
      <c r="P20" s="61"/>
      <c r="Q20" s="61">
        <v>57.000000000000014</v>
      </c>
      <c r="R20" s="61">
        <v>64.912280701754398</v>
      </c>
      <c r="S20" s="61">
        <v>24.561403508771924</v>
      </c>
      <c r="T20" s="61">
        <v>89.473684210526329</v>
      </c>
      <c r="U20" s="73"/>
      <c r="V20" s="59">
        <v>43</v>
      </c>
      <c r="W20" s="59">
        <v>14.000000000000002</v>
      </c>
      <c r="X20" s="59">
        <v>57</v>
      </c>
      <c r="Y20" s="73"/>
      <c r="Z20" s="61">
        <v>75.438596491228068</v>
      </c>
      <c r="AA20" s="61">
        <v>24.561403508771935</v>
      </c>
      <c r="AB20" s="61">
        <f t="shared" si="5"/>
        <v>100</v>
      </c>
      <c r="AC20" s="61">
        <v>2.6153846153846141</v>
      </c>
      <c r="AD20" s="16">
        <v>7</v>
      </c>
      <c r="AE20" s="16">
        <v>49</v>
      </c>
      <c r="AF20" s="45">
        <f t="shared" si="0"/>
        <v>56</v>
      </c>
    </row>
    <row r="21" spans="1:32" s="19" customFormat="1" ht="21" customHeight="1">
      <c r="A21" s="17" t="s">
        <v>18</v>
      </c>
      <c r="B21" s="118"/>
      <c r="C21" s="118"/>
      <c r="D21" s="118"/>
      <c r="E21" s="118"/>
      <c r="F21" s="118"/>
      <c r="G21" s="48"/>
      <c r="H21" s="63"/>
      <c r="I21" s="63"/>
      <c r="J21" s="63"/>
      <c r="K21" s="63"/>
      <c r="L21" s="118"/>
      <c r="M21" s="118"/>
      <c r="N21" s="118"/>
      <c r="O21" s="118"/>
      <c r="P21" s="63"/>
      <c r="Q21" s="63"/>
      <c r="R21" s="63"/>
      <c r="S21" s="63"/>
      <c r="T21" s="63"/>
      <c r="U21" s="48"/>
      <c r="V21" s="63"/>
      <c r="W21" s="63"/>
      <c r="X21" s="63"/>
      <c r="Y21" s="48"/>
      <c r="Z21" s="63"/>
      <c r="AA21" s="63"/>
      <c r="AB21" s="63"/>
      <c r="AC21" s="63"/>
      <c r="AD21" s="18"/>
      <c r="AE21" s="18"/>
    </row>
    <row r="22" spans="1:32" ht="21" customHeight="1">
      <c r="A22" s="1" t="s">
        <v>19</v>
      </c>
      <c r="B22" s="114">
        <v>6</v>
      </c>
      <c r="C22" s="114">
        <v>5</v>
      </c>
      <c r="D22" s="114">
        <v>1</v>
      </c>
      <c r="E22" s="114">
        <v>3</v>
      </c>
      <c r="F22" s="114">
        <v>4</v>
      </c>
      <c r="G22" s="51"/>
      <c r="H22" s="52">
        <f>D22/F22*100</f>
        <v>25</v>
      </c>
      <c r="I22" s="52">
        <f t="shared" si="2"/>
        <v>75</v>
      </c>
      <c r="J22" s="52">
        <f t="shared" si="3"/>
        <v>100</v>
      </c>
      <c r="K22" s="52"/>
      <c r="L22" s="114">
        <v>2</v>
      </c>
      <c r="M22" s="114">
        <v>1</v>
      </c>
      <c r="N22" s="114">
        <v>0</v>
      </c>
      <c r="O22" s="114">
        <f>SUM(L22:N22)</f>
        <v>3</v>
      </c>
      <c r="P22" s="52"/>
      <c r="Q22" s="52">
        <v>3</v>
      </c>
      <c r="R22" s="52">
        <v>66.666666666666657</v>
      </c>
      <c r="S22" s="52">
        <v>33.333333333333329</v>
      </c>
      <c r="T22" s="52">
        <v>99.999999999999986</v>
      </c>
      <c r="U22" s="69"/>
      <c r="V22" s="50">
        <v>3</v>
      </c>
      <c r="W22" s="50">
        <v>1</v>
      </c>
      <c r="X22" s="50">
        <v>4</v>
      </c>
      <c r="Y22" s="69"/>
      <c r="Z22" s="52">
        <v>75</v>
      </c>
      <c r="AA22" s="52">
        <v>25</v>
      </c>
      <c r="AB22" s="52">
        <f>SUM(Z22:AA22)</f>
        <v>100</v>
      </c>
      <c r="AC22" s="52">
        <v>20</v>
      </c>
      <c r="AD22" s="13">
        <v>1</v>
      </c>
      <c r="AE22" s="13">
        <v>4</v>
      </c>
      <c r="AF22" s="45">
        <f>SUM(AD22:AE22)</f>
        <v>5</v>
      </c>
    </row>
    <row r="23" spans="1:32" ht="21" customHeight="1">
      <c r="A23" s="4" t="s">
        <v>20</v>
      </c>
      <c r="B23" s="115">
        <v>14</v>
      </c>
      <c r="C23" s="115">
        <v>10</v>
      </c>
      <c r="D23" s="115">
        <v>8</v>
      </c>
      <c r="E23" s="115">
        <v>5</v>
      </c>
      <c r="F23" s="115">
        <v>13</v>
      </c>
      <c r="G23" s="54"/>
      <c r="H23" s="55">
        <f>D23/F23*100</f>
        <v>61.53846153846154</v>
      </c>
      <c r="I23" s="55">
        <f t="shared" si="2"/>
        <v>38.461538461538467</v>
      </c>
      <c r="J23" s="55">
        <f t="shared" si="3"/>
        <v>100</v>
      </c>
      <c r="K23" s="55"/>
      <c r="L23" s="115">
        <v>9</v>
      </c>
      <c r="M23" s="115">
        <v>2</v>
      </c>
      <c r="N23" s="115">
        <v>3</v>
      </c>
      <c r="O23" s="115">
        <f>SUM(L23:N23)</f>
        <v>14</v>
      </c>
      <c r="P23" s="55"/>
      <c r="Q23" s="55">
        <v>14</v>
      </c>
      <c r="R23" s="55">
        <v>64.285714285714292</v>
      </c>
      <c r="S23" s="55">
        <v>14.285714285714285</v>
      </c>
      <c r="T23" s="55">
        <v>78.571428571428584</v>
      </c>
      <c r="U23" s="72"/>
      <c r="V23" s="53">
        <v>10</v>
      </c>
      <c r="W23" s="53">
        <v>3</v>
      </c>
      <c r="X23" s="53">
        <v>13</v>
      </c>
      <c r="Y23" s="72"/>
      <c r="Z23" s="55">
        <v>76.923076923076934</v>
      </c>
      <c r="AA23" s="55">
        <v>23.076923076923077</v>
      </c>
      <c r="AB23" s="55">
        <f>SUM(Z23:AA23)</f>
        <v>100.00000000000001</v>
      </c>
      <c r="AC23" s="55">
        <v>8</v>
      </c>
      <c r="AD23" s="14">
        <v>5</v>
      </c>
      <c r="AE23" s="14">
        <v>5</v>
      </c>
      <c r="AF23" s="45">
        <f>SUM(AD23:AE23)</f>
        <v>10</v>
      </c>
    </row>
    <row r="24" spans="1:32" ht="21" customHeight="1">
      <c r="A24" s="2" t="s">
        <v>21</v>
      </c>
      <c r="B24" s="116">
        <v>13</v>
      </c>
      <c r="C24" s="116">
        <v>3</v>
      </c>
      <c r="D24" s="116">
        <v>2</v>
      </c>
      <c r="E24" s="116">
        <v>1</v>
      </c>
      <c r="F24" s="116">
        <v>3</v>
      </c>
      <c r="G24" s="56"/>
      <c r="H24" s="58">
        <f>D24/F24*100</f>
        <v>66.666666666666657</v>
      </c>
      <c r="I24" s="58">
        <f t="shared" si="2"/>
        <v>33.333333333333329</v>
      </c>
      <c r="J24" s="58">
        <f t="shared" si="3"/>
        <v>99.999999999999986</v>
      </c>
      <c r="K24" s="58"/>
      <c r="L24" s="116">
        <v>2</v>
      </c>
      <c r="M24" s="116">
        <v>1</v>
      </c>
      <c r="N24" s="116">
        <v>0</v>
      </c>
      <c r="O24" s="116">
        <f>SUM(L24:N24)</f>
        <v>3</v>
      </c>
      <c r="P24" s="58"/>
      <c r="Q24" s="58">
        <v>3</v>
      </c>
      <c r="R24" s="58">
        <v>66.666666666666657</v>
      </c>
      <c r="S24" s="58">
        <v>33.333333333333329</v>
      </c>
      <c r="T24" s="58">
        <v>99.999999999999986</v>
      </c>
      <c r="U24" s="71"/>
      <c r="V24" s="57">
        <v>2</v>
      </c>
      <c r="W24" s="57">
        <v>1</v>
      </c>
      <c r="X24" s="57">
        <v>3</v>
      </c>
      <c r="Y24" s="71"/>
      <c r="Z24" s="58">
        <v>66.666666666666657</v>
      </c>
      <c r="AA24" s="58">
        <v>33.333333333333329</v>
      </c>
      <c r="AB24" s="58">
        <f>SUM(Z24:AA24)</f>
        <v>99.999999999999986</v>
      </c>
      <c r="AC24" s="58">
        <v>8.5</v>
      </c>
      <c r="AD24" s="15">
        <v>2</v>
      </c>
      <c r="AE24" s="15">
        <v>1</v>
      </c>
      <c r="AF24" s="45">
        <f>SUM(AD24:AE24)</f>
        <v>3</v>
      </c>
    </row>
    <row r="25" spans="1:32" ht="21" customHeight="1" thickBot="1">
      <c r="A25" s="5" t="s">
        <v>17</v>
      </c>
      <c r="B25" s="119">
        <v>33</v>
      </c>
      <c r="C25" s="119">
        <v>18</v>
      </c>
      <c r="D25" s="119">
        <v>11</v>
      </c>
      <c r="E25" s="119">
        <v>9</v>
      </c>
      <c r="F25" s="119">
        <v>20</v>
      </c>
      <c r="G25" s="65"/>
      <c r="H25" s="66">
        <f>D25/F25*100</f>
        <v>55.000000000000007</v>
      </c>
      <c r="I25" s="66">
        <f t="shared" si="2"/>
        <v>45</v>
      </c>
      <c r="J25" s="66">
        <f t="shared" si="3"/>
        <v>100</v>
      </c>
      <c r="K25" s="66"/>
      <c r="L25" s="119">
        <v>13</v>
      </c>
      <c r="M25" s="119">
        <v>4</v>
      </c>
      <c r="N25" s="119">
        <v>3</v>
      </c>
      <c r="O25" s="119">
        <f>SUM(L25:N25)</f>
        <v>20</v>
      </c>
      <c r="P25" s="66"/>
      <c r="Q25" s="66">
        <v>20</v>
      </c>
      <c r="R25" s="66">
        <v>65</v>
      </c>
      <c r="S25" s="66">
        <v>20</v>
      </c>
      <c r="T25" s="66">
        <v>85</v>
      </c>
      <c r="U25" s="74"/>
      <c r="V25" s="64">
        <v>15</v>
      </c>
      <c r="W25" s="64">
        <v>5</v>
      </c>
      <c r="X25" s="64">
        <v>20</v>
      </c>
      <c r="Y25" s="74"/>
      <c r="Z25" s="66">
        <v>75</v>
      </c>
      <c r="AA25" s="66">
        <v>25</v>
      </c>
      <c r="AB25" s="66">
        <f>SUM(Z25:AA25)</f>
        <v>100</v>
      </c>
      <c r="AC25" s="66">
        <v>10.199999999999999</v>
      </c>
      <c r="AD25" s="20">
        <v>8</v>
      </c>
      <c r="AE25" s="20">
        <v>10</v>
      </c>
      <c r="AF25" s="45">
        <f>SUM(AD25:AE25)</f>
        <v>18</v>
      </c>
    </row>
    <row r="26" spans="1:32" s="19" customFormat="1" ht="21" customHeight="1" thickTop="1" thickBot="1">
      <c r="A26" s="21" t="s">
        <v>81</v>
      </c>
      <c r="B26" s="120">
        <v>100</v>
      </c>
      <c r="C26" s="120">
        <v>74</v>
      </c>
      <c r="D26" s="120">
        <v>19.000000000000004</v>
      </c>
      <c r="E26" s="120">
        <v>58.000000000000014</v>
      </c>
      <c r="F26" s="120">
        <v>77.000000000000014</v>
      </c>
      <c r="G26" s="49"/>
      <c r="H26" s="68">
        <f>D26/F26*100</f>
        <v>24.675324675324674</v>
      </c>
      <c r="I26" s="68">
        <f t="shared" si="2"/>
        <v>75.324675324675326</v>
      </c>
      <c r="J26" s="68">
        <f t="shared" si="3"/>
        <v>100</v>
      </c>
      <c r="K26" s="68"/>
      <c r="L26" s="120">
        <v>50</v>
      </c>
      <c r="M26" s="120">
        <v>18</v>
      </c>
      <c r="N26" s="120">
        <v>9</v>
      </c>
      <c r="O26" s="120">
        <f>SUM(L26:N26)</f>
        <v>77</v>
      </c>
      <c r="P26" s="68"/>
      <c r="Q26" s="68">
        <v>77</v>
      </c>
      <c r="R26" s="68">
        <v>64.935064935064929</v>
      </c>
      <c r="S26" s="68">
        <v>23.376623376623375</v>
      </c>
      <c r="T26" s="68">
        <v>88.3116883116883</v>
      </c>
      <c r="U26" s="49"/>
      <c r="V26" s="67">
        <v>58.000000000000014</v>
      </c>
      <c r="W26" s="67">
        <v>19.000000000000004</v>
      </c>
      <c r="X26" s="67">
        <v>77.000000000000014</v>
      </c>
      <c r="Y26" s="49"/>
      <c r="Z26" s="68">
        <v>75.324675324675326</v>
      </c>
      <c r="AA26" s="68">
        <v>24.675324675324674</v>
      </c>
      <c r="AB26" s="68">
        <f>SUM(Z26:AA26)</f>
        <v>100</v>
      </c>
      <c r="AC26" s="68">
        <v>5</v>
      </c>
      <c r="AD26" s="22">
        <v>15</v>
      </c>
      <c r="AE26" s="22">
        <v>59</v>
      </c>
      <c r="AF26" s="46">
        <f>SUM(AD26:AE26)</f>
        <v>74</v>
      </c>
    </row>
    <row r="27" spans="1:32" s="19" customFormat="1" ht="6.75" customHeight="1" thickTop="1">
      <c r="A27" s="29"/>
      <c r="B27" s="30"/>
      <c r="C27" s="30"/>
      <c r="D27" s="30"/>
      <c r="E27" s="30"/>
      <c r="F27" s="30"/>
      <c r="G27" s="31"/>
      <c r="H27" s="32"/>
      <c r="I27" s="32"/>
      <c r="J27" s="32"/>
      <c r="K27" s="32"/>
      <c r="L27" s="30"/>
      <c r="M27" s="30"/>
      <c r="N27" s="30"/>
      <c r="O27" s="30"/>
      <c r="P27" s="32"/>
      <c r="Q27" s="32"/>
      <c r="R27" s="32"/>
      <c r="S27" s="32"/>
      <c r="T27" s="32"/>
      <c r="U27" s="31"/>
      <c r="V27" s="32"/>
      <c r="W27" s="32"/>
      <c r="X27" s="32"/>
      <c r="Y27" s="31"/>
      <c r="Z27" s="32"/>
      <c r="AA27" s="32"/>
      <c r="AB27" s="32"/>
      <c r="AC27" s="32"/>
    </row>
    <row r="28" spans="1:32" s="19" customFormat="1" ht="1.5" customHeight="1">
      <c r="A28" s="29"/>
      <c r="B28" s="30"/>
      <c r="C28" s="30"/>
      <c r="D28" s="30"/>
      <c r="E28" s="30"/>
      <c r="F28" s="30"/>
      <c r="G28" s="31"/>
      <c r="H28" s="32"/>
      <c r="I28" s="32"/>
      <c r="J28" s="32"/>
      <c r="K28" s="32"/>
      <c r="L28" s="30"/>
      <c r="M28" s="30"/>
      <c r="N28" s="30"/>
      <c r="O28" s="30"/>
      <c r="P28" s="32"/>
      <c r="Q28" s="32"/>
      <c r="R28" s="32"/>
      <c r="S28" s="32"/>
      <c r="T28" s="32"/>
      <c r="U28" s="31"/>
      <c r="V28" s="32"/>
      <c r="W28" s="32"/>
      <c r="X28" s="32"/>
      <c r="Y28" s="31"/>
      <c r="Z28" s="32"/>
      <c r="AA28" s="32"/>
      <c r="AB28" s="32"/>
      <c r="AC28" s="32"/>
    </row>
    <row r="29" spans="1:32" ht="15.75" customHeight="1" thickBot="1">
      <c r="AC29" s="28"/>
    </row>
    <row r="30" spans="1:32" ht="21.75" customHeight="1">
      <c r="A30" s="23" t="s">
        <v>23</v>
      </c>
      <c r="B30" s="23"/>
      <c r="C30" s="23"/>
      <c r="D30" s="125">
        <v>158</v>
      </c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</row>
  </sheetData>
  <mergeCells count="13">
    <mergeCell ref="D30:AC30"/>
    <mergeCell ref="A3:A4"/>
    <mergeCell ref="A1:AC1"/>
    <mergeCell ref="A2:AC2"/>
    <mergeCell ref="B3:B4"/>
    <mergeCell ref="C3:C4"/>
    <mergeCell ref="D3:G3"/>
    <mergeCell ref="H3:J3"/>
    <mergeCell ref="L3:O3"/>
    <mergeCell ref="Q3:T3"/>
    <mergeCell ref="V3:X3"/>
    <mergeCell ref="Z3:AB3"/>
    <mergeCell ref="AC3:AC4"/>
  </mergeCells>
  <printOptions horizontalCentered="1"/>
  <pageMargins left="0.43307086614173229" right="0.43307086614173229" top="0.59055118110236227" bottom="0.19685039370078741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rightToLeft="1" view="pageBreakPreview" zoomScaleSheetLayoutView="100" workbookViewId="0">
      <selection activeCell="C30" sqref="C30:M30"/>
    </sheetView>
  </sheetViews>
  <sheetFormatPr defaultColWidth="9.125" defaultRowHeight="14.25"/>
  <cols>
    <col min="1" max="1" width="13.625" style="33" customWidth="1"/>
    <col min="2" max="2" width="8.375" style="33" customWidth="1"/>
    <col min="3" max="3" width="9.75" style="33" customWidth="1"/>
    <col min="4" max="4" width="11" style="33" customWidth="1"/>
    <col min="5" max="5" width="9.25" style="33" customWidth="1"/>
    <col min="6" max="6" width="10" style="33" customWidth="1"/>
    <col min="7" max="7" width="9" style="33" customWidth="1"/>
    <col min="8" max="8" width="0.75" style="33" customWidth="1"/>
    <col min="9" max="9" width="9.625" style="33" customWidth="1"/>
    <col min="10" max="10" width="9" style="33" customWidth="1"/>
    <col min="11" max="11" width="9.625" style="33" customWidth="1"/>
    <col min="12" max="12" width="8.625" style="33" customWidth="1"/>
    <col min="13" max="13" width="13.25" style="33" customWidth="1"/>
    <col min="14" max="16384" width="9.125" style="33"/>
  </cols>
  <sheetData>
    <row r="1" spans="1:13" ht="20.25" customHeight="1">
      <c r="A1" s="128" t="s">
        <v>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0.25" customHeight="1" thickBot="1">
      <c r="A2" s="137" t="s">
        <v>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29.25" customHeight="1" thickTop="1">
      <c r="A3" s="126" t="s">
        <v>1</v>
      </c>
      <c r="B3" s="130" t="s">
        <v>45</v>
      </c>
      <c r="C3" s="130" t="s">
        <v>27</v>
      </c>
      <c r="D3" s="130" t="s">
        <v>46</v>
      </c>
      <c r="E3" s="138" t="s">
        <v>47</v>
      </c>
      <c r="F3" s="138"/>
      <c r="G3" s="138"/>
      <c r="H3" s="34"/>
      <c r="I3" s="139" t="s">
        <v>48</v>
      </c>
      <c r="J3" s="139"/>
      <c r="K3" s="139"/>
      <c r="L3" s="139"/>
      <c r="M3" s="140" t="s">
        <v>49</v>
      </c>
    </row>
    <row r="4" spans="1:13" ht="29.25" customHeight="1">
      <c r="A4" s="127"/>
      <c r="B4" s="131"/>
      <c r="C4" s="131"/>
      <c r="D4" s="131"/>
      <c r="E4" s="75" t="s">
        <v>50</v>
      </c>
      <c r="F4" s="75" t="s">
        <v>51</v>
      </c>
      <c r="G4" s="75" t="s">
        <v>0</v>
      </c>
      <c r="H4" s="35"/>
      <c r="I4" s="75" t="s">
        <v>52</v>
      </c>
      <c r="J4" s="75" t="s">
        <v>53</v>
      </c>
      <c r="K4" s="75" t="s">
        <v>54</v>
      </c>
      <c r="L4" s="75" t="s">
        <v>55</v>
      </c>
      <c r="M4" s="141"/>
    </row>
    <row r="5" spans="1:13" s="77" customFormat="1" ht="21" customHeight="1">
      <c r="A5" s="76" t="s">
        <v>2</v>
      </c>
      <c r="B5" s="50">
        <v>5</v>
      </c>
      <c r="C5" s="50">
        <v>5</v>
      </c>
      <c r="D5" s="50">
        <v>5</v>
      </c>
      <c r="E5" s="50">
        <v>1</v>
      </c>
      <c r="F5" s="50">
        <v>4</v>
      </c>
      <c r="G5" s="50">
        <v>5</v>
      </c>
      <c r="H5" s="50"/>
      <c r="I5" s="50">
        <v>0</v>
      </c>
      <c r="J5" s="50">
        <v>0</v>
      </c>
      <c r="K5" s="50">
        <v>2</v>
      </c>
      <c r="L5" s="50">
        <v>2</v>
      </c>
      <c r="M5" s="50">
        <v>4</v>
      </c>
    </row>
    <row r="6" spans="1:13" s="77" customFormat="1" ht="21" customHeight="1">
      <c r="A6" s="78" t="s">
        <v>3</v>
      </c>
      <c r="B6" s="53">
        <v>3</v>
      </c>
      <c r="C6" s="53">
        <v>3</v>
      </c>
      <c r="D6" s="53">
        <v>1</v>
      </c>
      <c r="E6" s="53">
        <v>1</v>
      </c>
      <c r="F6" s="53">
        <v>0</v>
      </c>
      <c r="G6" s="53">
        <v>1</v>
      </c>
      <c r="H6" s="53"/>
      <c r="I6" s="53">
        <v>0</v>
      </c>
      <c r="J6" s="53">
        <v>0</v>
      </c>
      <c r="K6" s="53">
        <v>0</v>
      </c>
      <c r="L6" s="53">
        <v>0</v>
      </c>
      <c r="M6" s="53">
        <v>1</v>
      </c>
    </row>
    <row r="7" spans="1:13" s="77" customFormat="1" ht="21" customHeight="1">
      <c r="A7" s="78" t="s">
        <v>4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/>
      <c r="I7" s="53">
        <v>0</v>
      </c>
      <c r="J7" s="53">
        <v>0</v>
      </c>
      <c r="K7" s="53">
        <v>0</v>
      </c>
      <c r="L7" s="53">
        <v>0</v>
      </c>
      <c r="M7" s="53">
        <v>0</v>
      </c>
    </row>
    <row r="8" spans="1:13" s="77" customFormat="1" ht="21" customHeight="1">
      <c r="A8" s="78" t="s">
        <v>5</v>
      </c>
      <c r="B8" s="53">
        <v>4</v>
      </c>
      <c r="C8" s="53">
        <v>4</v>
      </c>
      <c r="D8" s="53">
        <v>1</v>
      </c>
      <c r="E8" s="53">
        <v>1</v>
      </c>
      <c r="F8" s="53">
        <v>0</v>
      </c>
      <c r="G8" s="53">
        <v>1</v>
      </c>
      <c r="H8" s="53"/>
      <c r="I8" s="53">
        <v>0</v>
      </c>
      <c r="J8" s="53">
        <v>0</v>
      </c>
      <c r="K8" s="53">
        <v>0</v>
      </c>
      <c r="L8" s="53">
        <v>0</v>
      </c>
      <c r="M8" s="53">
        <v>0</v>
      </c>
    </row>
    <row r="9" spans="1:13" s="77" customFormat="1" ht="21" customHeight="1">
      <c r="A9" s="78" t="s">
        <v>6</v>
      </c>
      <c r="B9" s="53">
        <v>3</v>
      </c>
      <c r="C9" s="53">
        <v>3</v>
      </c>
      <c r="D9" s="53">
        <v>1</v>
      </c>
      <c r="E9" s="53">
        <v>0</v>
      </c>
      <c r="F9" s="53">
        <v>1</v>
      </c>
      <c r="G9" s="53">
        <v>1</v>
      </c>
      <c r="H9" s="53"/>
      <c r="I9" s="53">
        <v>0</v>
      </c>
      <c r="J9" s="53">
        <v>0</v>
      </c>
      <c r="K9" s="53">
        <v>1</v>
      </c>
      <c r="L9" s="53">
        <v>1</v>
      </c>
      <c r="M9" s="53">
        <v>1</v>
      </c>
    </row>
    <row r="10" spans="1:13" s="77" customFormat="1" ht="21" customHeight="1">
      <c r="A10" s="78" t="s">
        <v>7</v>
      </c>
      <c r="B10" s="53">
        <v>10</v>
      </c>
      <c r="C10" s="53">
        <v>10</v>
      </c>
      <c r="D10" s="53">
        <v>5</v>
      </c>
      <c r="E10" s="53">
        <v>1</v>
      </c>
      <c r="F10" s="53">
        <v>4</v>
      </c>
      <c r="G10" s="53">
        <v>5</v>
      </c>
      <c r="H10" s="53"/>
      <c r="I10" s="53">
        <v>0</v>
      </c>
      <c r="J10" s="53">
        <v>2</v>
      </c>
      <c r="K10" s="53">
        <v>1</v>
      </c>
      <c r="L10" s="53">
        <v>3</v>
      </c>
      <c r="M10" s="53">
        <v>5</v>
      </c>
    </row>
    <row r="11" spans="1:13" s="77" customFormat="1" ht="21" customHeight="1">
      <c r="A11" s="78" t="s">
        <v>8</v>
      </c>
      <c r="B11" s="53">
        <v>1</v>
      </c>
      <c r="C11" s="53">
        <v>1</v>
      </c>
      <c r="D11" s="53">
        <v>1</v>
      </c>
      <c r="E11" s="53">
        <v>0</v>
      </c>
      <c r="F11" s="53">
        <v>1</v>
      </c>
      <c r="G11" s="53">
        <v>1</v>
      </c>
      <c r="H11" s="53"/>
      <c r="I11" s="53">
        <v>0</v>
      </c>
      <c r="J11" s="53">
        <v>0</v>
      </c>
      <c r="K11" s="53">
        <v>0</v>
      </c>
      <c r="L11" s="53">
        <v>1</v>
      </c>
      <c r="M11" s="53">
        <v>0</v>
      </c>
    </row>
    <row r="12" spans="1:13" s="77" customFormat="1" ht="21" customHeight="1">
      <c r="A12" s="78" t="s">
        <v>9</v>
      </c>
      <c r="B12" s="53">
        <v>3</v>
      </c>
      <c r="C12" s="53">
        <v>3</v>
      </c>
      <c r="D12" s="53">
        <v>0</v>
      </c>
      <c r="E12" s="53">
        <v>0</v>
      </c>
      <c r="F12" s="53">
        <v>0</v>
      </c>
      <c r="G12" s="53">
        <v>0</v>
      </c>
      <c r="H12" s="53"/>
      <c r="I12" s="53">
        <v>0</v>
      </c>
      <c r="J12" s="53">
        <v>0</v>
      </c>
      <c r="K12" s="53">
        <v>0</v>
      </c>
      <c r="L12" s="53">
        <v>0</v>
      </c>
      <c r="M12" s="53">
        <v>0</v>
      </c>
    </row>
    <row r="13" spans="1:13" s="77" customFormat="1" ht="21" customHeight="1">
      <c r="A13" s="78" t="s">
        <v>10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/>
      <c r="I13" s="53">
        <v>0</v>
      </c>
      <c r="J13" s="53">
        <v>0</v>
      </c>
      <c r="K13" s="53">
        <v>0</v>
      </c>
      <c r="L13" s="53">
        <v>0</v>
      </c>
      <c r="M13" s="53">
        <v>0</v>
      </c>
    </row>
    <row r="14" spans="1:13" s="77" customFormat="1" ht="21" customHeight="1">
      <c r="A14" s="78" t="s">
        <v>11</v>
      </c>
      <c r="B14" s="53">
        <v>3</v>
      </c>
      <c r="C14" s="53">
        <v>3</v>
      </c>
      <c r="D14" s="53">
        <v>1</v>
      </c>
      <c r="E14" s="53">
        <v>1</v>
      </c>
      <c r="F14" s="53">
        <v>0</v>
      </c>
      <c r="G14" s="53">
        <v>1</v>
      </c>
      <c r="H14" s="53"/>
      <c r="I14" s="53">
        <v>0</v>
      </c>
      <c r="J14" s="53">
        <v>0</v>
      </c>
      <c r="K14" s="53">
        <v>0</v>
      </c>
      <c r="L14" s="53">
        <v>0</v>
      </c>
      <c r="M14" s="53">
        <v>1</v>
      </c>
    </row>
    <row r="15" spans="1:13" s="77" customFormat="1" ht="21" customHeight="1">
      <c r="A15" s="78" t="s">
        <v>12</v>
      </c>
      <c r="B15" s="53">
        <v>7</v>
      </c>
      <c r="C15" s="53">
        <v>7</v>
      </c>
      <c r="D15" s="53">
        <v>7</v>
      </c>
      <c r="E15" s="53">
        <v>0</v>
      </c>
      <c r="F15" s="53">
        <v>7</v>
      </c>
      <c r="G15" s="53">
        <v>7</v>
      </c>
      <c r="H15" s="53"/>
      <c r="I15" s="53">
        <v>0</v>
      </c>
      <c r="J15" s="53">
        <v>0</v>
      </c>
      <c r="K15" s="53">
        <v>7</v>
      </c>
      <c r="L15" s="53">
        <v>0</v>
      </c>
      <c r="M15" s="53">
        <v>7</v>
      </c>
    </row>
    <row r="16" spans="1:13" s="77" customFormat="1" ht="21" customHeight="1">
      <c r="A16" s="78" t="s">
        <v>13</v>
      </c>
      <c r="B16" s="53">
        <v>4</v>
      </c>
      <c r="C16" s="53">
        <v>3</v>
      </c>
      <c r="D16" s="53">
        <v>2</v>
      </c>
      <c r="E16" s="53">
        <v>2</v>
      </c>
      <c r="F16" s="53">
        <v>0</v>
      </c>
      <c r="G16" s="53">
        <v>2</v>
      </c>
      <c r="H16" s="53"/>
      <c r="I16" s="53">
        <v>0</v>
      </c>
      <c r="J16" s="53">
        <v>0</v>
      </c>
      <c r="K16" s="53">
        <v>0</v>
      </c>
      <c r="L16" s="53">
        <v>0</v>
      </c>
      <c r="M16" s="53">
        <v>2</v>
      </c>
    </row>
    <row r="17" spans="1:13" s="77" customFormat="1" ht="21" customHeight="1">
      <c r="A17" s="78" t="s">
        <v>14</v>
      </c>
      <c r="B17" s="53">
        <v>7</v>
      </c>
      <c r="C17" s="53">
        <v>7</v>
      </c>
      <c r="D17" s="53">
        <v>6</v>
      </c>
      <c r="E17" s="53">
        <v>3</v>
      </c>
      <c r="F17" s="53">
        <v>3</v>
      </c>
      <c r="G17" s="53">
        <v>6</v>
      </c>
      <c r="H17" s="53"/>
      <c r="I17" s="53">
        <v>0</v>
      </c>
      <c r="J17" s="53">
        <v>0</v>
      </c>
      <c r="K17" s="53">
        <v>1</v>
      </c>
      <c r="L17" s="53">
        <v>2</v>
      </c>
      <c r="M17" s="53">
        <v>6</v>
      </c>
    </row>
    <row r="18" spans="1:13" s="77" customFormat="1" ht="21" customHeight="1">
      <c r="A18" s="78" t="s">
        <v>15</v>
      </c>
      <c r="B18" s="53">
        <v>4</v>
      </c>
      <c r="C18" s="53">
        <v>5</v>
      </c>
      <c r="D18" s="53">
        <v>5</v>
      </c>
      <c r="E18" s="53">
        <v>0</v>
      </c>
      <c r="F18" s="53">
        <v>5</v>
      </c>
      <c r="G18" s="53">
        <v>5</v>
      </c>
      <c r="H18" s="53"/>
      <c r="I18" s="53">
        <v>0</v>
      </c>
      <c r="J18" s="53">
        <v>0</v>
      </c>
      <c r="K18" s="53">
        <v>1</v>
      </c>
      <c r="L18" s="53">
        <v>4</v>
      </c>
      <c r="M18" s="53">
        <v>5</v>
      </c>
    </row>
    <row r="19" spans="1:13" s="77" customFormat="1" ht="21" customHeight="1">
      <c r="A19" s="79" t="s">
        <v>16</v>
      </c>
      <c r="B19" s="57">
        <v>3</v>
      </c>
      <c r="C19" s="57">
        <v>2</v>
      </c>
      <c r="D19" s="57">
        <v>1</v>
      </c>
      <c r="E19" s="57">
        <v>0</v>
      </c>
      <c r="F19" s="57">
        <v>1</v>
      </c>
      <c r="G19" s="57">
        <v>1</v>
      </c>
      <c r="H19" s="57"/>
      <c r="I19" s="57">
        <v>0</v>
      </c>
      <c r="J19" s="57">
        <v>0</v>
      </c>
      <c r="K19" s="57">
        <v>1</v>
      </c>
      <c r="L19" s="57">
        <v>1</v>
      </c>
      <c r="M19" s="57">
        <v>1</v>
      </c>
    </row>
    <row r="20" spans="1:13" s="77" customFormat="1" ht="21" customHeight="1">
      <c r="A20" s="80" t="s">
        <v>17</v>
      </c>
      <c r="B20" s="59">
        <v>57</v>
      </c>
      <c r="C20" s="59">
        <v>56</v>
      </c>
      <c r="D20" s="59">
        <v>36</v>
      </c>
      <c r="E20" s="59">
        <v>10</v>
      </c>
      <c r="F20" s="59">
        <v>26</v>
      </c>
      <c r="G20" s="59">
        <v>36</v>
      </c>
      <c r="H20" s="59"/>
      <c r="I20" s="59">
        <v>0</v>
      </c>
      <c r="J20" s="59">
        <v>2</v>
      </c>
      <c r="K20" s="59">
        <v>14</v>
      </c>
      <c r="L20" s="59">
        <v>14</v>
      </c>
      <c r="M20" s="59">
        <v>33</v>
      </c>
    </row>
    <row r="21" spans="1:13" s="81" customFormat="1" ht="21" customHeight="1">
      <c r="A21" s="17" t="s">
        <v>18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s="77" customFormat="1" ht="21" customHeight="1">
      <c r="A22" s="76" t="s">
        <v>19</v>
      </c>
      <c r="B22" s="50">
        <v>4</v>
      </c>
      <c r="C22" s="50">
        <v>5</v>
      </c>
      <c r="D22" s="50">
        <v>2</v>
      </c>
      <c r="E22" s="50">
        <v>1</v>
      </c>
      <c r="F22" s="50">
        <v>1</v>
      </c>
      <c r="G22" s="50">
        <v>2</v>
      </c>
      <c r="H22" s="50"/>
      <c r="I22" s="50">
        <v>0</v>
      </c>
      <c r="J22" s="50">
        <v>0</v>
      </c>
      <c r="K22" s="50">
        <v>1</v>
      </c>
      <c r="L22" s="50">
        <v>0</v>
      </c>
      <c r="M22" s="50">
        <v>2</v>
      </c>
    </row>
    <row r="23" spans="1:13" s="77" customFormat="1" ht="21" customHeight="1">
      <c r="A23" s="78" t="s">
        <v>20</v>
      </c>
      <c r="B23" s="53">
        <v>13</v>
      </c>
      <c r="C23" s="53">
        <v>10</v>
      </c>
      <c r="D23" s="53">
        <v>6</v>
      </c>
      <c r="E23" s="53">
        <v>3</v>
      </c>
      <c r="F23" s="53">
        <v>3</v>
      </c>
      <c r="G23" s="53">
        <v>6</v>
      </c>
      <c r="H23" s="53"/>
      <c r="I23" s="53">
        <v>0</v>
      </c>
      <c r="J23" s="53">
        <v>0</v>
      </c>
      <c r="K23" s="53">
        <v>3</v>
      </c>
      <c r="L23" s="53">
        <v>1</v>
      </c>
      <c r="M23" s="53">
        <v>7</v>
      </c>
    </row>
    <row r="24" spans="1:13" s="77" customFormat="1" ht="21" customHeight="1">
      <c r="A24" s="79" t="s">
        <v>21</v>
      </c>
      <c r="B24" s="57">
        <v>3</v>
      </c>
      <c r="C24" s="57">
        <v>3</v>
      </c>
      <c r="D24" s="57">
        <v>2</v>
      </c>
      <c r="E24" s="57">
        <v>2</v>
      </c>
      <c r="F24" s="57">
        <v>0</v>
      </c>
      <c r="G24" s="57">
        <v>2</v>
      </c>
      <c r="H24" s="57"/>
      <c r="I24" s="57">
        <v>0</v>
      </c>
      <c r="J24" s="57">
        <v>0</v>
      </c>
      <c r="K24" s="57">
        <v>0</v>
      </c>
      <c r="L24" s="57">
        <v>0</v>
      </c>
      <c r="M24" s="57">
        <v>2</v>
      </c>
    </row>
    <row r="25" spans="1:13" s="77" customFormat="1" ht="21" customHeight="1" thickBot="1">
      <c r="A25" s="80" t="s">
        <v>17</v>
      </c>
      <c r="B25" s="64">
        <v>20</v>
      </c>
      <c r="C25" s="64">
        <v>18</v>
      </c>
      <c r="D25" s="64">
        <v>10</v>
      </c>
      <c r="E25" s="64">
        <v>6</v>
      </c>
      <c r="F25" s="64">
        <v>4</v>
      </c>
      <c r="G25" s="64">
        <v>10</v>
      </c>
      <c r="H25" s="64"/>
      <c r="I25" s="64">
        <v>0</v>
      </c>
      <c r="J25" s="64">
        <v>0</v>
      </c>
      <c r="K25" s="64">
        <v>4</v>
      </c>
      <c r="L25" s="64">
        <v>1</v>
      </c>
      <c r="M25" s="64">
        <v>11</v>
      </c>
    </row>
    <row r="26" spans="1:13" s="81" customFormat="1" ht="21" customHeight="1" thickTop="1" thickBot="1">
      <c r="A26" s="21" t="s">
        <v>81</v>
      </c>
      <c r="B26" s="67">
        <v>77.000000000000014</v>
      </c>
      <c r="C26" s="67">
        <v>74</v>
      </c>
      <c r="D26" s="67">
        <v>46</v>
      </c>
      <c r="E26" s="67">
        <v>16</v>
      </c>
      <c r="F26" s="67">
        <v>30</v>
      </c>
      <c r="G26" s="67">
        <v>46</v>
      </c>
      <c r="H26" s="67"/>
      <c r="I26" s="67">
        <v>0</v>
      </c>
      <c r="J26" s="67">
        <v>2</v>
      </c>
      <c r="K26" s="67">
        <v>18</v>
      </c>
      <c r="L26" s="67">
        <v>15</v>
      </c>
      <c r="M26" s="67">
        <v>44</v>
      </c>
    </row>
    <row r="27" spans="1:13" s="81" customFormat="1" ht="6" customHeight="1" thickTop="1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 ht="13.5" customHeight="1">
      <c r="A28" s="142" t="s">
        <v>84</v>
      </c>
      <c r="B28" s="142"/>
      <c r="C28" s="142"/>
      <c r="D28" s="142"/>
      <c r="E28" s="142"/>
      <c r="F28" s="142"/>
      <c r="G28" s="142"/>
      <c r="H28" s="142"/>
      <c r="I28" s="142"/>
    </row>
    <row r="29" spans="1:13" ht="9.75" customHeight="1" thickBot="1">
      <c r="A29" s="44"/>
      <c r="B29" s="44"/>
      <c r="C29" s="44"/>
      <c r="D29" s="44"/>
      <c r="E29" s="44"/>
      <c r="F29" s="44"/>
      <c r="G29" s="44"/>
    </row>
    <row r="30" spans="1:13" ht="20.25" customHeight="1">
      <c r="A30" s="38" t="s">
        <v>23</v>
      </c>
      <c r="B30" s="39"/>
      <c r="C30" s="136">
        <v>163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</row>
  </sheetData>
  <mergeCells count="11">
    <mergeCell ref="C30:M30"/>
    <mergeCell ref="A1:M1"/>
    <mergeCell ref="A2:M2"/>
    <mergeCell ref="A3:A4"/>
    <mergeCell ref="B3:B4"/>
    <mergeCell ref="C3:C4"/>
    <mergeCell ref="D3:D4"/>
    <mergeCell ref="E3:G3"/>
    <mergeCell ref="I3:L3"/>
    <mergeCell ref="M3:M4"/>
    <mergeCell ref="A28:I28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rightToLeft="1" view="pageBreakPreview" zoomScaleSheetLayoutView="100" workbookViewId="0">
      <selection activeCell="U8" sqref="U8"/>
    </sheetView>
  </sheetViews>
  <sheetFormatPr defaultColWidth="9.125" defaultRowHeight="14.25"/>
  <cols>
    <col min="1" max="1" width="11.375" style="33" customWidth="1"/>
    <col min="2" max="2" width="8.375" style="33" customWidth="1"/>
    <col min="3" max="3" width="7.875" style="33" customWidth="1"/>
    <col min="4" max="4" width="8" style="33" customWidth="1"/>
    <col min="5" max="5" width="9.125" style="33"/>
    <col min="6" max="6" width="9.375" style="33" customWidth="1"/>
    <col min="7" max="7" width="8.375" style="33" customWidth="1"/>
    <col min="8" max="8" width="0.375" style="33" customWidth="1"/>
    <col min="9" max="9" width="8.75" style="33" customWidth="1"/>
    <col min="10" max="10" width="9" style="33" customWidth="1"/>
    <col min="11" max="11" width="8.875" style="33" customWidth="1"/>
    <col min="12" max="12" width="7.25" style="33" customWidth="1"/>
    <col min="13" max="13" width="0.625" style="33" customWidth="1"/>
    <col min="14" max="15" width="7.75" style="33" customWidth="1"/>
    <col min="16" max="16" width="8.625" style="33" customWidth="1"/>
    <col min="17" max="17" width="7.125" style="33" customWidth="1"/>
    <col min="18" max="18" width="11.625" style="33" customWidth="1"/>
    <col min="19" max="16384" width="9.125" style="33"/>
  </cols>
  <sheetData>
    <row r="1" spans="1:18" ht="19.5" customHeight="1">
      <c r="A1" s="128" t="s">
        <v>56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18" ht="21" customHeight="1" thickBot="1">
      <c r="A2" s="137" t="s">
        <v>85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27.75" customHeight="1" thickTop="1">
      <c r="A3" s="126" t="s">
        <v>1</v>
      </c>
      <c r="B3" s="143" t="s">
        <v>27</v>
      </c>
      <c r="C3" s="130" t="s">
        <v>45</v>
      </c>
      <c r="D3" s="130" t="s">
        <v>57</v>
      </c>
      <c r="E3" s="145" t="s">
        <v>100</v>
      </c>
      <c r="F3" s="145"/>
      <c r="G3" s="145"/>
      <c r="H3" s="9"/>
      <c r="I3" s="139" t="s">
        <v>58</v>
      </c>
      <c r="J3" s="139"/>
      <c r="K3" s="139"/>
      <c r="L3" s="139"/>
      <c r="M3" s="146"/>
      <c r="N3" s="139" t="s">
        <v>87</v>
      </c>
      <c r="O3" s="139"/>
      <c r="P3" s="139"/>
      <c r="Q3" s="139"/>
      <c r="R3" s="143" t="s">
        <v>59</v>
      </c>
    </row>
    <row r="4" spans="1:18" ht="24.75" customHeight="1">
      <c r="A4" s="127"/>
      <c r="B4" s="144"/>
      <c r="C4" s="131"/>
      <c r="D4" s="131"/>
      <c r="E4" s="75" t="s">
        <v>60</v>
      </c>
      <c r="F4" s="75" t="s">
        <v>61</v>
      </c>
      <c r="G4" s="75" t="s">
        <v>0</v>
      </c>
      <c r="H4" s="36"/>
      <c r="I4" s="75" t="s">
        <v>52</v>
      </c>
      <c r="J4" s="75" t="s">
        <v>53</v>
      </c>
      <c r="K4" s="75" t="s">
        <v>62</v>
      </c>
      <c r="L4" s="75" t="s">
        <v>63</v>
      </c>
      <c r="M4" s="147"/>
      <c r="N4" s="75" t="s">
        <v>64</v>
      </c>
      <c r="O4" s="75" t="s">
        <v>65</v>
      </c>
      <c r="P4" s="75" t="s">
        <v>66</v>
      </c>
      <c r="Q4" s="75" t="s">
        <v>55</v>
      </c>
      <c r="R4" s="144"/>
    </row>
    <row r="5" spans="1:18" ht="21" customHeight="1">
      <c r="A5" s="1" t="s">
        <v>2</v>
      </c>
      <c r="B5" s="50">
        <v>5</v>
      </c>
      <c r="C5" s="50">
        <v>5</v>
      </c>
      <c r="D5" s="50">
        <v>5</v>
      </c>
      <c r="E5" s="52">
        <v>20</v>
      </c>
      <c r="F5" s="52">
        <v>80</v>
      </c>
      <c r="G5" s="52">
        <v>100</v>
      </c>
      <c r="H5" s="86"/>
      <c r="I5" s="52">
        <v>0</v>
      </c>
      <c r="J5" s="52">
        <v>0</v>
      </c>
      <c r="K5" s="52">
        <v>50</v>
      </c>
      <c r="L5" s="52">
        <v>50</v>
      </c>
      <c r="M5" s="50"/>
      <c r="N5" s="52">
        <v>20</v>
      </c>
      <c r="O5" s="52">
        <v>80</v>
      </c>
      <c r="P5" s="52">
        <v>40</v>
      </c>
      <c r="Q5" s="52">
        <v>20</v>
      </c>
      <c r="R5" s="52">
        <v>80</v>
      </c>
    </row>
    <row r="6" spans="1:18" ht="21" customHeight="1">
      <c r="A6" s="4" t="s">
        <v>3</v>
      </c>
      <c r="B6" s="53">
        <v>3</v>
      </c>
      <c r="C6" s="53">
        <v>3</v>
      </c>
      <c r="D6" s="53">
        <v>1</v>
      </c>
      <c r="E6" s="55">
        <v>100</v>
      </c>
      <c r="F6" s="55">
        <v>0</v>
      </c>
      <c r="G6" s="55">
        <v>100</v>
      </c>
      <c r="H6" s="87"/>
      <c r="I6" s="55">
        <v>0</v>
      </c>
      <c r="J6" s="55">
        <v>0</v>
      </c>
      <c r="K6" s="55">
        <v>0</v>
      </c>
      <c r="L6" s="55">
        <v>0</v>
      </c>
      <c r="M6" s="53"/>
      <c r="N6" s="55">
        <v>0</v>
      </c>
      <c r="O6" s="55">
        <v>100</v>
      </c>
      <c r="P6" s="55">
        <v>0</v>
      </c>
      <c r="Q6" s="55">
        <v>0</v>
      </c>
      <c r="R6" s="55">
        <v>100</v>
      </c>
    </row>
    <row r="7" spans="1:18" ht="21" customHeight="1">
      <c r="A7" s="4" t="s">
        <v>4</v>
      </c>
      <c r="B7" s="53">
        <v>0</v>
      </c>
      <c r="C7" s="53">
        <v>0</v>
      </c>
      <c r="D7" s="53">
        <v>0</v>
      </c>
      <c r="E7" s="55">
        <v>0</v>
      </c>
      <c r="F7" s="55">
        <v>0</v>
      </c>
      <c r="G7" s="55">
        <v>0</v>
      </c>
      <c r="H7" s="88"/>
      <c r="I7" s="55">
        <v>0</v>
      </c>
      <c r="J7" s="55">
        <v>0</v>
      </c>
      <c r="K7" s="55">
        <v>0</v>
      </c>
      <c r="L7" s="55">
        <v>0</v>
      </c>
      <c r="M7" s="53"/>
      <c r="N7" s="55">
        <v>0</v>
      </c>
      <c r="O7" s="55">
        <v>0</v>
      </c>
      <c r="P7" s="55">
        <v>0</v>
      </c>
      <c r="Q7" s="55">
        <v>0</v>
      </c>
      <c r="R7" s="55">
        <v>0</v>
      </c>
    </row>
    <row r="8" spans="1:18" ht="21" customHeight="1">
      <c r="A8" s="4" t="s">
        <v>5</v>
      </c>
      <c r="B8" s="53">
        <v>4</v>
      </c>
      <c r="C8" s="53">
        <v>4</v>
      </c>
      <c r="D8" s="53">
        <v>1</v>
      </c>
      <c r="E8" s="55">
        <v>100</v>
      </c>
      <c r="F8" s="55">
        <v>0</v>
      </c>
      <c r="G8" s="55">
        <v>100</v>
      </c>
      <c r="H8" s="87"/>
      <c r="I8" s="55">
        <v>0</v>
      </c>
      <c r="J8" s="55">
        <v>0</v>
      </c>
      <c r="K8" s="55">
        <v>0</v>
      </c>
      <c r="L8" s="55">
        <v>0</v>
      </c>
      <c r="M8" s="53"/>
      <c r="N8" s="55">
        <v>0</v>
      </c>
      <c r="O8" s="55">
        <v>100</v>
      </c>
      <c r="P8" s="55">
        <v>0</v>
      </c>
      <c r="Q8" s="55">
        <v>0</v>
      </c>
      <c r="R8" s="55">
        <v>0</v>
      </c>
    </row>
    <row r="9" spans="1:18" ht="21" customHeight="1">
      <c r="A9" s="4" t="s">
        <v>6</v>
      </c>
      <c r="B9" s="53">
        <v>3</v>
      </c>
      <c r="C9" s="53">
        <v>3</v>
      </c>
      <c r="D9" s="53">
        <v>1</v>
      </c>
      <c r="E9" s="55">
        <v>0</v>
      </c>
      <c r="F9" s="55">
        <v>100</v>
      </c>
      <c r="G9" s="55">
        <v>100</v>
      </c>
      <c r="H9" s="89"/>
      <c r="I9" s="55">
        <v>0</v>
      </c>
      <c r="J9" s="55">
        <v>0</v>
      </c>
      <c r="K9" s="55">
        <v>100</v>
      </c>
      <c r="L9" s="55">
        <v>100</v>
      </c>
      <c r="M9" s="53"/>
      <c r="N9" s="55">
        <v>0</v>
      </c>
      <c r="O9" s="55">
        <v>0</v>
      </c>
      <c r="P9" s="55">
        <v>0</v>
      </c>
      <c r="Q9" s="55">
        <v>100</v>
      </c>
      <c r="R9" s="55">
        <v>100</v>
      </c>
    </row>
    <row r="10" spans="1:18" ht="21" customHeight="1">
      <c r="A10" s="4" t="s">
        <v>7</v>
      </c>
      <c r="B10" s="53">
        <v>10</v>
      </c>
      <c r="C10" s="53">
        <v>10</v>
      </c>
      <c r="D10" s="53">
        <v>5</v>
      </c>
      <c r="E10" s="55">
        <v>20</v>
      </c>
      <c r="F10" s="55">
        <v>80</v>
      </c>
      <c r="G10" s="55">
        <v>100</v>
      </c>
      <c r="H10" s="87"/>
      <c r="I10" s="55">
        <v>0</v>
      </c>
      <c r="J10" s="55">
        <v>50</v>
      </c>
      <c r="K10" s="55">
        <v>25</v>
      </c>
      <c r="L10" s="55">
        <v>75</v>
      </c>
      <c r="M10" s="53"/>
      <c r="N10" s="55">
        <v>0</v>
      </c>
      <c r="O10" s="55">
        <v>80</v>
      </c>
      <c r="P10" s="55">
        <v>20</v>
      </c>
      <c r="Q10" s="55">
        <v>0</v>
      </c>
      <c r="R10" s="55">
        <v>100</v>
      </c>
    </row>
    <row r="11" spans="1:18" ht="21" customHeight="1">
      <c r="A11" s="4" t="s">
        <v>8</v>
      </c>
      <c r="B11" s="53">
        <v>1</v>
      </c>
      <c r="C11" s="53">
        <v>1</v>
      </c>
      <c r="D11" s="53">
        <v>1</v>
      </c>
      <c r="E11" s="55">
        <v>0</v>
      </c>
      <c r="F11" s="55">
        <v>100</v>
      </c>
      <c r="G11" s="55">
        <v>100</v>
      </c>
      <c r="H11" s="87"/>
      <c r="I11" s="55">
        <v>0</v>
      </c>
      <c r="J11" s="55">
        <v>0</v>
      </c>
      <c r="K11" s="55">
        <v>0</v>
      </c>
      <c r="L11" s="55">
        <v>100</v>
      </c>
      <c r="M11" s="53"/>
      <c r="N11" s="55">
        <v>0</v>
      </c>
      <c r="O11" s="55">
        <v>100</v>
      </c>
      <c r="P11" s="55">
        <v>100</v>
      </c>
      <c r="Q11" s="55">
        <v>0</v>
      </c>
      <c r="R11" s="55">
        <v>0</v>
      </c>
    </row>
    <row r="12" spans="1:18" ht="21" customHeight="1">
      <c r="A12" s="4" t="s">
        <v>9</v>
      </c>
      <c r="B12" s="53">
        <v>3</v>
      </c>
      <c r="C12" s="53">
        <v>3</v>
      </c>
      <c r="D12" s="53">
        <v>0</v>
      </c>
      <c r="E12" s="55">
        <v>0</v>
      </c>
      <c r="F12" s="55">
        <v>0</v>
      </c>
      <c r="G12" s="55">
        <v>0</v>
      </c>
      <c r="H12" s="87"/>
      <c r="I12" s="55">
        <v>0</v>
      </c>
      <c r="J12" s="55">
        <v>0</v>
      </c>
      <c r="K12" s="55">
        <v>0</v>
      </c>
      <c r="L12" s="55">
        <v>0</v>
      </c>
      <c r="M12" s="53"/>
      <c r="N12" s="55">
        <v>0</v>
      </c>
      <c r="O12" s="55">
        <v>0</v>
      </c>
      <c r="P12" s="55">
        <v>0</v>
      </c>
      <c r="Q12" s="55">
        <v>0</v>
      </c>
      <c r="R12" s="55">
        <v>0</v>
      </c>
    </row>
    <row r="13" spans="1:18" ht="21" customHeight="1">
      <c r="A13" s="4" t="s">
        <v>10</v>
      </c>
      <c r="B13" s="53">
        <v>0</v>
      </c>
      <c r="C13" s="53">
        <v>0</v>
      </c>
      <c r="D13" s="53">
        <v>0</v>
      </c>
      <c r="E13" s="55">
        <v>0</v>
      </c>
      <c r="F13" s="55">
        <v>0</v>
      </c>
      <c r="G13" s="55">
        <v>0</v>
      </c>
      <c r="H13" s="87"/>
      <c r="I13" s="55">
        <v>0</v>
      </c>
      <c r="J13" s="55">
        <v>0</v>
      </c>
      <c r="K13" s="55">
        <v>0</v>
      </c>
      <c r="L13" s="55">
        <v>0</v>
      </c>
      <c r="M13" s="53"/>
      <c r="N13" s="55">
        <v>0</v>
      </c>
      <c r="O13" s="55">
        <v>0</v>
      </c>
      <c r="P13" s="55">
        <v>0</v>
      </c>
      <c r="Q13" s="55">
        <v>0</v>
      </c>
      <c r="R13" s="55">
        <v>0</v>
      </c>
    </row>
    <row r="14" spans="1:18" ht="21" customHeight="1">
      <c r="A14" s="4" t="s">
        <v>11</v>
      </c>
      <c r="B14" s="53">
        <v>3</v>
      </c>
      <c r="C14" s="53">
        <v>3</v>
      </c>
      <c r="D14" s="53">
        <v>1</v>
      </c>
      <c r="E14" s="55">
        <v>100</v>
      </c>
      <c r="F14" s="55">
        <v>0</v>
      </c>
      <c r="G14" s="55">
        <v>100</v>
      </c>
      <c r="H14" s="88"/>
      <c r="I14" s="55">
        <v>0</v>
      </c>
      <c r="J14" s="55">
        <v>0</v>
      </c>
      <c r="K14" s="55">
        <v>0</v>
      </c>
      <c r="L14" s="55">
        <v>0</v>
      </c>
      <c r="M14" s="53"/>
      <c r="N14" s="55">
        <v>0</v>
      </c>
      <c r="O14" s="55">
        <v>0</v>
      </c>
      <c r="P14" s="55">
        <v>100</v>
      </c>
      <c r="Q14" s="55">
        <v>0</v>
      </c>
      <c r="R14" s="55">
        <v>100</v>
      </c>
    </row>
    <row r="15" spans="1:18" ht="21" customHeight="1">
      <c r="A15" s="4" t="s">
        <v>12</v>
      </c>
      <c r="B15" s="53">
        <v>7</v>
      </c>
      <c r="C15" s="53">
        <v>7</v>
      </c>
      <c r="D15" s="53">
        <v>7</v>
      </c>
      <c r="E15" s="55">
        <v>0</v>
      </c>
      <c r="F15" s="55">
        <v>100</v>
      </c>
      <c r="G15" s="55">
        <v>100</v>
      </c>
      <c r="H15" s="87"/>
      <c r="I15" s="55">
        <v>0</v>
      </c>
      <c r="J15" s="55">
        <v>0</v>
      </c>
      <c r="K15" s="55">
        <v>100</v>
      </c>
      <c r="L15" s="55">
        <v>0</v>
      </c>
      <c r="M15" s="53"/>
      <c r="N15" s="55">
        <v>0</v>
      </c>
      <c r="O15" s="55">
        <v>14.285714285714286</v>
      </c>
      <c r="P15" s="55">
        <v>85.714285714285708</v>
      </c>
      <c r="Q15" s="55">
        <v>0</v>
      </c>
      <c r="R15" s="55">
        <v>100</v>
      </c>
    </row>
    <row r="16" spans="1:18" ht="21" customHeight="1">
      <c r="A16" s="4" t="s">
        <v>13</v>
      </c>
      <c r="B16" s="53">
        <v>3</v>
      </c>
      <c r="C16" s="53">
        <v>4</v>
      </c>
      <c r="D16" s="53">
        <v>3</v>
      </c>
      <c r="E16" s="55">
        <v>100</v>
      </c>
      <c r="F16" s="55">
        <v>0</v>
      </c>
      <c r="G16" s="55">
        <v>100</v>
      </c>
      <c r="H16" s="87"/>
      <c r="I16" s="55">
        <v>0</v>
      </c>
      <c r="J16" s="55">
        <v>0</v>
      </c>
      <c r="K16" s="55">
        <v>0</v>
      </c>
      <c r="L16" s="55">
        <v>0</v>
      </c>
      <c r="M16" s="53"/>
      <c r="N16" s="55">
        <v>50</v>
      </c>
      <c r="O16" s="55">
        <v>0</v>
      </c>
      <c r="P16" s="55">
        <v>100</v>
      </c>
      <c r="Q16" s="55">
        <v>0</v>
      </c>
      <c r="R16" s="55">
        <v>100</v>
      </c>
    </row>
    <row r="17" spans="1:18" ht="21" customHeight="1">
      <c r="A17" s="4" t="s">
        <v>14</v>
      </c>
      <c r="B17" s="53">
        <v>7</v>
      </c>
      <c r="C17" s="53">
        <v>7</v>
      </c>
      <c r="D17" s="53">
        <v>6</v>
      </c>
      <c r="E17" s="55">
        <v>50</v>
      </c>
      <c r="F17" s="55">
        <v>50</v>
      </c>
      <c r="G17" s="55">
        <v>100</v>
      </c>
      <c r="H17" s="87"/>
      <c r="I17" s="55">
        <v>0</v>
      </c>
      <c r="J17" s="55">
        <v>0</v>
      </c>
      <c r="K17" s="55">
        <v>33.333333333333336</v>
      </c>
      <c r="L17" s="55">
        <v>66.666666666666671</v>
      </c>
      <c r="M17" s="53"/>
      <c r="N17" s="55">
        <v>0</v>
      </c>
      <c r="O17" s="55">
        <v>83.333333333333329</v>
      </c>
      <c r="P17" s="55">
        <v>0</v>
      </c>
      <c r="Q17" s="55">
        <v>16.666666666666668</v>
      </c>
      <c r="R17" s="55">
        <v>100</v>
      </c>
    </row>
    <row r="18" spans="1:18" ht="21" customHeight="1">
      <c r="A18" s="4" t="s">
        <v>15</v>
      </c>
      <c r="B18" s="53">
        <v>5</v>
      </c>
      <c r="C18" s="53">
        <v>4</v>
      </c>
      <c r="D18" s="53">
        <v>5</v>
      </c>
      <c r="E18" s="55">
        <v>0</v>
      </c>
      <c r="F18" s="55">
        <v>100</v>
      </c>
      <c r="G18" s="55">
        <v>100</v>
      </c>
      <c r="H18" s="87"/>
      <c r="I18" s="55">
        <v>0</v>
      </c>
      <c r="J18" s="55">
        <v>0</v>
      </c>
      <c r="K18" s="55">
        <v>20</v>
      </c>
      <c r="L18" s="55">
        <v>80</v>
      </c>
      <c r="M18" s="53"/>
      <c r="N18" s="55">
        <v>0</v>
      </c>
      <c r="O18" s="55">
        <v>40</v>
      </c>
      <c r="P18" s="55">
        <v>40</v>
      </c>
      <c r="Q18" s="55">
        <v>20</v>
      </c>
      <c r="R18" s="55">
        <v>100</v>
      </c>
    </row>
    <row r="19" spans="1:18" ht="21" customHeight="1">
      <c r="A19" s="2" t="s">
        <v>16</v>
      </c>
      <c r="B19" s="57">
        <v>2</v>
      </c>
      <c r="C19" s="57">
        <v>3</v>
      </c>
      <c r="D19" s="57">
        <v>1</v>
      </c>
      <c r="E19" s="58">
        <v>0</v>
      </c>
      <c r="F19" s="58">
        <v>100</v>
      </c>
      <c r="G19" s="58">
        <v>100</v>
      </c>
      <c r="H19" s="88"/>
      <c r="I19" s="58">
        <v>0</v>
      </c>
      <c r="J19" s="58">
        <v>0</v>
      </c>
      <c r="K19" s="58">
        <v>100</v>
      </c>
      <c r="L19" s="58">
        <v>100</v>
      </c>
      <c r="M19" s="57"/>
      <c r="N19" s="58">
        <v>0</v>
      </c>
      <c r="O19" s="58">
        <v>0</v>
      </c>
      <c r="P19" s="58">
        <v>100</v>
      </c>
      <c r="Q19" s="58">
        <v>0</v>
      </c>
      <c r="R19" s="58">
        <v>100</v>
      </c>
    </row>
    <row r="20" spans="1:18" ht="21" customHeight="1">
      <c r="A20" s="5" t="s">
        <v>17</v>
      </c>
      <c r="B20" s="59">
        <v>56</v>
      </c>
      <c r="C20" s="59">
        <v>57</v>
      </c>
      <c r="D20" s="59">
        <v>37.000000000000014</v>
      </c>
      <c r="E20" s="61">
        <v>27.777777777777779</v>
      </c>
      <c r="F20" s="61">
        <v>72.222222222222229</v>
      </c>
      <c r="G20" s="61">
        <v>100</v>
      </c>
      <c r="H20" s="90"/>
      <c r="I20" s="61">
        <v>0</v>
      </c>
      <c r="J20" s="61">
        <v>7.6923076923076925</v>
      </c>
      <c r="K20" s="61">
        <v>53.846153846153847</v>
      </c>
      <c r="L20" s="61">
        <v>53.846153846153847</v>
      </c>
      <c r="M20" s="59"/>
      <c r="N20" s="61">
        <v>5.5555555555555554</v>
      </c>
      <c r="O20" s="61">
        <v>52.777777777777779</v>
      </c>
      <c r="P20" s="61">
        <v>44.444444444444443</v>
      </c>
      <c r="Q20" s="61">
        <v>11.111111111111111</v>
      </c>
      <c r="R20" s="61">
        <v>91.666666666666671</v>
      </c>
    </row>
    <row r="21" spans="1:18" s="37" customFormat="1" ht="21" customHeight="1">
      <c r="A21" s="3" t="s">
        <v>18</v>
      </c>
      <c r="B21" s="62"/>
      <c r="C21" s="62"/>
      <c r="D21" s="62"/>
      <c r="E21" s="63"/>
      <c r="F21" s="63"/>
      <c r="G21" s="63"/>
      <c r="H21" s="91"/>
      <c r="I21" s="63"/>
      <c r="J21" s="63"/>
      <c r="K21" s="63"/>
      <c r="L21" s="63"/>
      <c r="M21" s="62"/>
      <c r="N21" s="63"/>
      <c r="O21" s="63"/>
      <c r="P21" s="63"/>
      <c r="Q21" s="63"/>
      <c r="R21" s="63"/>
    </row>
    <row r="22" spans="1:18" ht="21" customHeight="1">
      <c r="A22" s="1" t="s">
        <v>19</v>
      </c>
      <c r="B22" s="50">
        <v>5</v>
      </c>
      <c r="C22" s="50">
        <v>4</v>
      </c>
      <c r="D22" s="50">
        <v>2</v>
      </c>
      <c r="E22" s="52">
        <v>50</v>
      </c>
      <c r="F22" s="52">
        <v>50</v>
      </c>
      <c r="G22" s="52">
        <v>100</v>
      </c>
      <c r="H22" s="86"/>
      <c r="I22" s="52">
        <v>0</v>
      </c>
      <c r="J22" s="52">
        <v>0</v>
      </c>
      <c r="K22" s="52">
        <v>100</v>
      </c>
      <c r="L22" s="52">
        <v>0</v>
      </c>
      <c r="M22" s="50"/>
      <c r="N22" s="52">
        <v>0</v>
      </c>
      <c r="O22" s="52">
        <v>50</v>
      </c>
      <c r="P22" s="52">
        <v>50</v>
      </c>
      <c r="Q22" s="52">
        <v>0</v>
      </c>
      <c r="R22" s="52">
        <v>100</v>
      </c>
    </row>
    <row r="23" spans="1:18" ht="21" customHeight="1">
      <c r="A23" s="4" t="s">
        <v>20</v>
      </c>
      <c r="B23" s="53">
        <v>10</v>
      </c>
      <c r="C23" s="53">
        <v>13</v>
      </c>
      <c r="D23" s="53">
        <v>9</v>
      </c>
      <c r="E23" s="55">
        <v>50</v>
      </c>
      <c r="F23" s="55">
        <v>50</v>
      </c>
      <c r="G23" s="55">
        <v>100</v>
      </c>
      <c r="H23" s="87"/>
      <c r="I23" s="55">
        <v>0</v>
      </c>
      <c r="J23" s="55">
        <v>0</v>
      </c>
      <c r="K23" s="55">
        <v>100</v>
      </c>
      <c r="L23" s="55">
        <v>33.333333333333336</v>
      </c>
      <c r="M23" s="53"/>
      <c r="N23" s="55">
        <v>14.285714285714286</v>
      </c>
      <c r="O23" s="55">
        <v>28.571428571428573</v>
      </c>
      <c r="P23" s="55">
        <v>57.142857142857146</v>
      </c>
      <c r="Q23" s="55">
        <v>14.285714285714286</v>
      </c>
      <c r="R23" s="55">
        <v>100</v>
      </c>
    </row>
    <row r="24" spans="1:18" ht="21" customHeight="1">
      <c r="A24" s="2" t="s">
        <v>21</v>
      </c>
      <c r="B24" s="57">
        <v>3</v>
      </c>
      <c r="C24" s="57">
        <v>3</v>
      </c>
      <c r="D24" s="57">
        <v>2</v>
      </c>
      <c r="E24" s="58">
        <v>100</v>
      </c>
      <c r="F24" s="58">
        <v>0</v>
      </c>
      <c r="G24" s="58">
        <v>100</v>
      </c>
      <c r="H24" s="88"/>
      <c r="I24" s="58">
        <v>0</v>
      </c>
      <c r="J24" s="58">
        <v>0</v>
      </c>
      <c r="K24" s="58">
        <v>0</v>
      </c>
      <c r="L24" s="58">
        <v>0</v>
      </c>
      <c r="M24" s="57"/>
      <c r="N24" s="58">
        <v>100</v>
      </c>
      <c r="O24" s="58">
        <v>0</v>
      </c>
      <c r="P24" s="58">
        <v>50</v>
      </c>
      <c r="Q24" s="58">
        <v>0</v>
      </c>
      <c r="R24" s="58">
        <v>100</v>
      </c>
    </row>
    <row r="25" spans="1:18" ht="21" customHeight="1" thickBot="1">
      <c r="A25" s="5" t="s">
        <v>17</v>
      </c>
      <c r="B25" s="64">
        <v>18</v>
      </c>
      <c r="C25" s="64">
        <v>20</v>
      </c>
      <c r="D25" s="64">
        <v>13</v>
      </c>
      <c r="E25" s="66">
        <v>60</v>
      </c>
      <c r="F25" s="66">
        <v>40</v>
      </c>
      <c r="G25" s="66">
        <v>100</v>
      </c>
      <c r="H25" s="92"/>
      <c r="I25" s="66">
        <v>0</v>
      </c>
      <c r="J25" s="66">
        <v>0</v>
      </c>
      <c r="K25" s="66">
        <v>100</v>
      </c>
      <c r="L25" s="66">
        <v>25</v>
      </c>
      <c r="M25" s="64"/>
      <c r="N25" s="66">
        <v>27.272727272727273</v>
      </c>
      <c r="O25" s="66">
        <v>27.272727272727273</v>
      </c>
      <c r="P25" s="66">
        <v>54.545454545454547</v>
      </c>
      <c r="Q25" s="66">
        <v>9.0909090909090917</v>
      </c>
      <c r="R25" s="66">
        <v>100</v>
      </c>
    </row>
    <row r="26" spans="1:18" s="37" customFormat="1" ht="21" customHeight="1" thickTop="1" thickBot="1">
      <c r="A26" s="21" t="s">
        <v>81</v>
      </c>
      <c r="B26" s="67">
        <v>74</v>
      </c>
      <c r="C26" s="67">
        <v>77.000000000000014</v>
      </c>
      <c r="D26" s="67">
        <v>50</v>
      </c>
      <c r="E26" s="68">
        <v>34.782608695652172</v>
      </c>
      <c r="F26" s="68">
        <v>65.217391304347828</v>
      </c>
      <c r="G26" s="68">
        <v>100</v>
      </c>
      <c r="H26" s="93"/>
      <c r="I26" s="68">
        <v>0</v>
      </c>
      <c r="J26" s="68">
        <v>6.666666666666667</v>
      </c>
      <c r="K26" s="68">
        <v>60</v>
      </c>
      <c r="L26" s="68">
        <v>50</v>
      </c>
      <c r="M26" s="67"/>
      <c r="N26" s="68">
        <v>10.638297872340425</v>
      </c>
      <c r="O26" s="68">
        <v>46.808510638297875</v>
      </c>
      <c r="P26" s="68">
        <v>46.808510638297875</v>
      </c>
      <c r="Q26" s="68">
        <v>10.638297872340425</v>
      </c>
      <c r="R26" s="68">
        <v>93.61702127659575</v>
      </c>
    </row>
    <row r="27" spans="1:18" s="37" customFormat="1" ht="5.25" customHeight="1" thickTop="1">
      <c r="A27" s="84"/>
      <c r="B27" s="85"/>
      <c r="C27" s="85"/>
      <c r="D27" s="85"/>
      <c r="E27" s="95"/>
      <c r="F27" s="95"/>
      <c r="G27" s="95"/>
      <c r="H27" s="96"/>
      <c r="I27" s="97"/>
      <c r="J27" s="97"/>
      <c r="K27" s="97"/>
      <c r="L27" s="97"/>
      <c r="M27" s="98"/>
      <c r="N27" s="97"/>
      <c r="O27" s="97"/>
      <c r="P27" s="97"/>
      <c r="Q27" s="97"/>
      <c r="R27" s="97"/>
    </row>
    <row r="28" spans="1:18" ht="15" customHeight="1">
      <c r="A28" s="142" t="s">
        <v>86</v>
      </c>
      <c r="B28" s="142"/>
      <c r="C28" s="142"/>
      <c r="D28" s="142"/>
      <c r="E28" s="142"/>
      <c r="F28" s="142"/>
      <c r="G28" s="142"/>
      <c r="H28" s="142"/>
    </row>
    <row r="29" spans="1:18" ht="15" customHeight="1">
      <c r="A29" s="142" t="s">
        <v>80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8" ht="8.25" customHeight="1" thickBo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8" ht="18.75" customHeight="1">
      <c r="A31" s="38" t="s">
        <v>23</v>
      </c>
      <c r="B31" s="39"/>
      <c r="C31" s="39"/>
      <c r="D31" s="136">
        <v>166</v>
      </c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</row>
  </sheetData>
  <mergeCells count="14">
    <mergeCell ref="D31:R31"/>
    <mergeCell ref="R3:R4"/>
    <mergeCell ref="A1:R1"/>
    <mergeCell ref="A2:R2"/>
    <mergeCell ref="A28:H28"/>
    <mergeCell ref="A29:K29"/>
    <mergeCell ref="A3:A4"/>
    <mergeCell ref="C3:C4"/>
    <mergeCell ref="D3:D4"/>
    <mergeCell ref="E3:G3"/>
    <mergeCell ref="I3:L3"/>
    <mergeCell ref="M3:M4"/>
    <mergeCell ref="N3:Q3"/>
    <mergeCell ref="B3:B4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0"/>
  <sheetViews>
    <sheetView rightToLeft="1" tabSelected="1" view="pageBreakPreview" zoomScaleSheetLayoutView="100" workbookViewId="0">
      <selection activeCell="T9" sqref="T9"/>
    </sheetView>
  </sheetViews>
  <sheetFormatPr defaultColWidth="9.125" defaultRowHeight="14.25"/>
  <cols>
    <col min="1" max="1" width="12.75" style="40" customWidth="1"/>
    <col min="2" max="2" width="9.875" style="40" customWidth="1"/>
    <col min="3" max="3" width="8.125" style="40" customWidth="1"/>
    <col min="4" max="4" width="0.625" style="40" customWidth="1"/>
    <col min="5" max="5" width="8.625" style="40" customWidth="1"/>
    <col min="6" max="8" width="9.75" style="40" customWidth="1"/>
    <col min="9" max="9" width="8" style="40" customWidth="1"/>
    <col min="10" max="10" width="8.625" style="40" customWidth="1"/>
    <col min="11" max="11" width="0.75" style="40" customWidth="1"/>
    <col min="12" max="12" width="8.125" style="40" customWidth="1"/>
    <col min="13" max="13" width="9.125" style="40"/>
    <col min="14" max="14" width="7.375" style="40" customWidth="1"/>
    <col min="15" max="16" width="9.125" style="40"/>
    <col min="17" max="17" width="8.875" style="40" customWidth="1"/>
    <col min="18" max="16384" width="9.125" style="40"/>
  </cols>
  <sheetData>
    <row r="1" spans="1:17" ht="19.5" customHeight="1">
      <c r="A1" s="128" t="s">
        <v>73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18.75" customHeight="1" thickBot="1">
      <c r="A2" s="148" t="s">
        <v>89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17" ht="25.5" customHeight="1" thickTop="1">
      <c r="A3" s="126" t="s">
        <v>1</v>
      </c>
      <c r="B3" s="145" t="s">
        <v>72</v>
      </c>
      <c r="C3" s="145"/>
      <c r="D3" s="7"/>
      <c r="E3" s="149" t="s">
        <v>74</v>
      </c>
      <c r="F3" s="149"/>
      <c r="G3" s="149"/>
      <c r="H3" s="149"/>
      <c r="I3" s="149"/>
      <c r="J3" s="149"/>
      <c r="K3" s="7"/>
      <c r="L3" s="149" t="s">
        <v>101</v>
      </c>
      <c r="M3" s="149"/>
      <c r="N3" s="149"/>
      <c r="O3" s="149"/>
      <c r="P3" s="149"/>
      <c r="Q3" s="149"/>
    </row>
    <row r="4" spans="1:17" s="43" customFormat="1" ht="27.75" customHeight="1">
      <c r="A4" s="127"/>
      <c r="B4" s="42" t="s">
        <v>71</v>
      </c>
      <c r="C4" s="42" t="s">
        <v>88</v>
      </c>
      <c r="D4" s="8"/>
      <c r="E4" s="42" t="s">
        <v>67</v>
      </c>
      <c r="F4" s="42" t="s">
        <v>68</v>
      </c>
      <c r="G4" s="42" t="s">
        <v>69</v>
      </c>
      <c r="H4" s="42" t="s">
        <v>70</v>
      </c>
      <c r="I4" s="42" t="s">
        <v>63</v>
      </c>
      <c r="J4" s="42" t="s">
        <v>22</v>
      </c>
      <c r="K4" s="94"/>
      <c r="L4" s="42" t="s">
        <v>67</v>
      </c>
      <c r="M4" s="42" t="s">
        <v>68</v>
      </c>
      <c r="N4" s="42" t="s">
        <v>69</v>
      </c>
      <c r="O4" s="42" t="s">
        <v>70</v>
      </c>
      <c r="P4" s="42" t="s">
        <v>63</v>
      </c>
      <c r="Q4" s="42" t="s">
        <v>22</v>
      </c>
    </row>
    <row r="5" spans="1:17" s="104" customFormat="1" ht="20.100000000000001" customHeight="1">
      <c r="A5" s="76" t="s">
        <v>2</v>
      </c>
      <c r="B5" s="50">
        <v>5</v>
      </c>
      <c r="C5" s="52">
        <v>100</v>
      </c>
      <c r="D5" s="99"/>
      <c r="E5" s="50">
        <v>5</v>
      </c>
      <c r="F5" s="50">
        <v>0</v>
      </c>
      <c r="G5" s="50">
        <v>0</v>
      </c>
      <c r="H5" s="50">
        <v>0</v>
      </c>
      <c r="I5" s="50">
        <v>0</v>
      </c>
      <c r="J5" s="50">
        <v>5</v>
      </c>
      <c r="K5" s="99"/>
      <c r="L5" s="52">
        <v>100</v>
      </c>
      <c r="M5" s="52">
        <v>0</v>
      </c>
      <c r="N5" s="52">
        <v>0</v>
      </c>
      <c r="O5" s="52">
        <v>0</v>
      </c>
      <c r="P5" s="52">
        <v>0</v>
      </c>
      <c r="Q5" s="52">
        <f>SUM(L5:P5)</f>
        <v>100</v>
      </c>
    </row>
    <row r="6" spans="1:17" s="104" customFormat="1" ht="20.100000000000001" customHeight="1">
      <c r="A6" s="78" t="s">
        <v>3</v>
      </c>
      <c r="B6" s="53">
        <v>1</v>
      </c>
      <c r="C6" s="55">
        <v>100</v>
      </c>
      <c r="D6" s="100"/>
      <c r="E6" s="53">
        <v>1</v>
      </c>
      <c r="F6" s="53">
        <v>0</v>
      </c>
      <c r="G6" s="53">
        <v>0</v>
      </c>
      <c r="H6" s="53">
        <v>0</v>
      </c>
      <c r="I6" s="53">
        <v>0</v>
      </c>
      <c r="J6" s="53">
        <v>1</v>
      </c>
      <c r="K6" s="100"/>
      <c r="L6" s="55">
        <v>100</v>
      </c>
      <c r="M6" s="55">
        <v>0</v>
      </c>
      <c r="N6" s="55">
        <v>0</v>
      </c>
      <c r="O6" s="55">
        <v>0</v>
      </c>
      <c r="P6" s="55">
        <v>0</v>
      </c>
      <c r="Q6" s="55">
        <f t="shared" ref="Q6:Q26" si="0">SUM(L6:P6)</f>
        <v>100</v>
      </c>
    </row>
    <row r="7" spans="1:17" s="104" customFormat="1" ht="20.100000000000001" customHeight="1">
      <c r="A7" s="78" t="s">
        <v>4</v>
      </c>
      <c r="B7" s="53">
        <v>0</v>
      </c>
      <c r="C7" s="55">
        <v>0</v>
      </c>
      <c r="D7" s="101"/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101"/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f t="shared" si="0"/>
        <v>0</v>
      </c>
    </row>
    <row r="8" spans="1:17" s="104" customFormat="1" ht="20.100000000000001" customHeight="1">
      <c r="A8" s="78" t="s">
        <v>5</v>
      </c>
      <c r="B8" s="53">
        <v>0</v>
      </c>
      <c r="C8" s="55">
        <v>0</v>
      </c>
      <c r="D8" s="100"/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100"/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f t="shared" si="0"/>
        <v>0</v>
      </c>
    </row>
    <row r="9" spans="1:17" s="104" customFormat="1" ht="20.100000000000001" customHeight="1">
      <c r="A9" s="78" t="s">
        <v>6</v>
      </c>
      <c r="B9" s="53">
        <v>0</v>
      </c>
      <c r="C9" s="55">
        <v>0</v>
      </c>
      <c r="D9" s="100"/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100"/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f t="shared" si="0"/>
        <v>0</v>
      </c>
    </row>
    <row r="10" spans="1:17" s="104" customFormat="1" ht="20.100000000000001" customHeight="1">
      <c r="A10" s="78" t="s">
        <v>7</v>
      </c>
      <c r="B10" s="53">
        <v>0</v>
      </c>
      <c r="C10" s="55">
        <v>0</v>
      </c>
      <c r="D10" s="100"/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100"/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f t="shared" si="0"/>
        <v>0</v>
      </c>
    </row>
    <row r="11" spans="1:17" s="104" customFormat="1" ht="20.100000000000001" customHeight="1">
      <c r="A11" s="78" t="s">
        <v>8</v>
      </c>
      <c r="B11" s="53">
        <v>0</v>
      </c>
      <c r="C11" s="55">
        <v>0</v>
      </c>
      <c r="D11" s="100"/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100"/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f t="shared" si="0"/>
        <v>0</v>
      </c>
    </row>
    <row r="12" spans="1:17" s="104" customFormat="1" ht="20.100000000000001" customHeight="1">
      <c r="A12" s="78" t="s">
        <v>9</v>
      </c>
      <c r="B12" s="53">
        <v>0</v>
      </c>
      <c r="C12" s="55">
        <v>0</v>
      </c>
      <c r="D12" s="100"/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100"/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f t="shared" si="0"/>
        <v>0</v>
      </c>
    </row>
    <row r="13" spans="1:17" s="104" customFormat="1" ht="20.100000000000001" customHeight="1">
      <c r="A13" s="78" t="s">
        <v>10</v>
      </c>
      <c r="B13" s="53">
        <v>0</v>
      </c>
      <c r="C13" s="55">
        <v>0</v>
      </c>
      <c r="D13" s="100"/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100"/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f t="shared" si="0"/>
        <v>0</v>
      </c>
    </row>
    <row r="14" spans="1:17" s="104" customFormat="1" ht="20.100000000000001" customHeight="1">
      <c r="A14" s="78" t="s">
        <v>11</v>
      </c>
      <c r="B14" s="53">
        <v>0</v>
      </c>
      <c r="C14" s="55">
        <v>0</v>
      </c>
      <c r="D14" s="101"/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101"/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f t="shared" si="0"/>
        <v>0</v>
      </c>
    </row>
    <row r="15" spans="1:17" s="104" customFormat="1" ht="20.100000000000001" customHeight="1">
      <c r="A15" s="78" t="s">
        <v>12</v>
      </c>
      <c r="B15" s="53">
        <v>0</v>
      </c>
      <c r="C15" s="55">
        <v>0</v>
      </c>
      <c r="D15" s="100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100"/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f t="shared" si="0"/>
        <v>0</v>
      </c>
    </row>
    <row r="16" spans="1:17" s="104" customFormat="1" ht="20.100000000000001" customHeight="1">
      <c r="A16" s="78" t="s">
        <v>13</v>
      </c>
      <c r="B16" s="53">
        <v>0</v>
      </c>
      <c r="C16" s="55">
        <v>0</v>
      </c>
      <c r="D16" s="100"/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100"/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f t="shared" si="0"/>
        <v>0</v>
      </c>
    </row>
    <row r="17" spans="1:17" s="104" customFormat="1" ht="20.100000000000001" customHeight="1">
      <c r="A17" s="78" t="s">
        <v>14</v>
      </c>
      <c r="B17" s="53">
        <v>1</v>
      </c>
      <c r="C17" s="55">
        <v>16.666666666666668</v>
      </c>
      <c r="D17" s="100"/>
      <c r="E17" s="53">
        <v>1</v>
      </c>
      <c r="F17" s="53">
        <v>0</v>
      </c>
      <c r="G17" s="53">
        <v>0</v>
      </c>
      <c r="H17" s="53">
        <v>0</v>
      </c>
      <c r="I17" s="53">
        <v>0</v>
      </c>
      <c r="J17" s="53">
        <v>1</v>
      </c>
      <c r="K17" s="100"/>
      <c r="L17" s="55">
        <v>100</v>
      </c>
      <c r="M17" s="55">
        <v>0</v>
      </c>
      <c r="N17" s="55">
        <v>0</v>
      </c>
      <c r="O17" s="55">
        <v>0</v>
      </c>
      <c r="P17" s="55">
        <v>0</v>
      </c>
      <c r="Q17" s="55">
        <f t="shared" si="0"/>
        <v>100</v>
      </c>
    </row>
    <row r="18" spans="1:17" s="104" customFormat="1" ht="20.100000000000001" customHeight="1">
      <c r="A18" s="78" t="s">
        <v>15</v>
      </c>
      <c r="B18" s="53">
        <v>5</v>
      </c>
      <c r="C18" s="55">
        <v>100</v>
      </c>
      <c r="D18" s="100"/>
      <c r="E18" s="53">
        <v>5</v>
      </c>
      <c r="F18" s="53">
        <v>0</v>
      </c>
      <c r="G18" s="53">
        <v>0</v>
      </c>
      <c r="H18" s="53">
        <v>0</v>
      </c>
      <c r="I18" s="53">
        <v>0</v>
      </c>
      <c r="J18" s="53">
        <v>5</v>
      </c>
      <c r="K18" s="100"/>
      <c r="L18" s="55">
        <v>100</v>
      </c>
      <c r="M18" s="55">
        <v>0</v>
      </c>
      <c r="N18" s="55">
        <v>0</v>
      </c>
      <c r="O18" s="55">
        <v>0</v>
      </c>
      <c r="P18" s="55">
        <v>0</v>
      </c>
      <c r="Q18" s="55">
        <f t="shared" si="0"/>
        <v>100</v>
      </c>
    </row>
    <row r="19" spans="1:17" s="104" customFormat="1" ht="20.100000000000001" customHeight="1">
      <c r="A19" s="79" t="s">
        <v>16</v>
      </c>
      <c r="B19" s="57">
        <v>1</v>
      </c>
      <c r="C19" s="58">
        <v>100</v>
      </c>
      <c r="D19" s="101"/>
      <c r="E19" s="57">
        <v>1</v>
      </c>
      <c r="F19" s="57">
        <v>0</v>
      </c>
      <c r="G19" s="57">
        <v>0</v>
      </c>
      <c r="H19" s="57">
        <v>0</v>
      </c>
      <c r="I19" s="57">
        <v>0</v>
      </c>
      <c r="J19" s="57">
        <v>1</v>
      </c>
      <c r="K19" s="101"/>
      <c r="L19" s="58">
        <v>100</v>
      </c>
      <c r="M19" s="58">
        <v>0</v>
      </c>
      <c r="N19" s="58">
        <v>0</v>
      </c>
      <c r="O19" s="58">
        <v>0</v>
      </c>
      <c r="P19" s="58">
        <v>0</v>
      </c>
      <c r="Q19" s="58">
        <f t="shared" si="0"/>
        <v>100</v>
      </c>
    </row>
    <row r="20" spans="1:17" s="104" customFormat="1" ht="20.100000000000001" customHeight="1">
      <c r="A20" s="80" t="s">
        <v>17</v>
      </c>
      <c r="B20" s="59">
        <v>13</v>
      </c>
      <c r="C20" s="61">
        <v>36.111111111111114</v>
      </c>
      <c r="D20" s="102"/>
      <c r="E20" s="59">
        <v>13</v>
      </c>
      <c r="F20" s="59">
        <v>0</v>
      </c>
      <c r="G20" s="59">
        <v>0</v>
      </c>
      <c r="H20" s="59">
        <v>0</v>
      </c>
      <c r="I20" s="59">
        <v>0</v>
      </c>
      <c r="J20" s="59">
        <v>13</v>
      </c>
      <c r="K20" s="102"/>
      <c r="L20" s="61">
        <v>100</v>
      </c>
      <c r="M20" s="61">
        <v>0</v>
      </c>
      <c r="N20" s="61">
        <v>0</v>
      </c>
      <c r="O20" s="61">
        <v>0</v>
      </c>
      <c r="P20" s="61">
        <v>0</v>
      </c>
      <c r="Q20" s="61">
        <f t="shared" si="0"/>
        <v>100</v>
      </c>
    </row>
    <row r="21" spans="1:17" s="105" customFormat="1" ht="20.100000000000001" customHeight="1">
      <c r="A21" s="17" t="s">
        <v>18</v>
      </c>
      <c r="B21" s="62"/>
      <c r="C21" s="63"/>
      <c r="D21" s="48"/>
      <c r="E21" s="62"/>
      <c r="F21" s="62"/>
      <c r="G21" s="62"/>
      <c r="H21" s="62"/>
      <c r="I21" s="62"/>
      <c r="J21" s="62"/>
      <c r="K21" s="48"/>
      <c r="L21" s="63"/>
      <c r="M21" s="63"/>
      <c r="N21" s="63"/>
      <c r="O21" s="63"/>
      <c r="P21" s="63"/>
      <c r="Q21" s="63"/>
    </row>
    <row r="22" spans="1:17" s="104" customFormat="1" ht="20.100000000000001" customHeight="1">
      <c r="A22" s="76" t="s">
        <v>19</v>
      </c>
      <c r="B22" s="50">
        <v>1</v>
      </c>
      <c r="C22" s="52">
        <v>50</v>
      </c>
      <c r="D22" s="99"/>
      <c r="E22" s="50">
        <v>1</v>
      </c>
      <c r="F22" s="50">
        <v>1</v>
      </c>
      <c r="G22" s="50">
        <v>1</v>
      </c>
      <c r="H22" s="50">
        <v>1</v>
      </c>
      <c r="I22" s="50">
        <v>0</v>
      </c>
      <c r="J22" s="50">
        <v>4</v>
      </c>
      <c r="K22" s="99"/>
      <c r="L22" s="52">
        <v>25</v>
      </c>
      <c r="M22" s="52">
        <v>25</v>
      </c>
      <c r="N22" s="52">
        <v>25</v>
      </c>
      <c r="O22" s="52">
        <v>25</v>
      </c>
      <c r="P22" s="52">
        <v>0</v>
      </c>
      <c r="Q22" s="52">
        <f t="shared" si="0"/>
        <v>100</v>
      </c>
    </row>
    <row r="23" spans="1:17" s="104" customFormat="1" ht="20.100000000000001" customHeight="1">
      <c r="A23" s="78" t="s">
        <v>20</v>
      </c>
      <c r="B23" s="53">
        <v>3</v>
      </c>
      <c r="C23" s="55">
        <v>50</v>
      </c>
      <c r="D23" s="100"/>
      <c r="E23" s="53">
        <v>5</v>
      </c>
      <c r="F23" s="53">
        <v>5</v>
      </c>
      <c r="G23" s="53">
        <v>3</v>
      </c>
      <c r="H23" s="53">
        <v>0</v>
      </c>
      <c r="I23" s="53">
        <v>0</v>
      </c>
      <c r="J23" s="53">
        <v>13</v>
      </c>
      <c r="K23" s="100"/>
      <c r="L23" s="55">
        <v>38.461538461538467</v>
      </c>
      <c r="M23" s="55">
        <v>38.461538461538467</v>
      </c>
      <c r="N23" s="55">
        <v>23.076923076923077</v>
      </c>
      <c r="O23" s="55">
        <v>0</v>
      </c>
      <c r="P23" s="55">
        <v>0</v>
      </c>
      <c r="Q23" s="55">
        <f t="shared" si="0"/>
        <v>100.00000000000001</v>
      </c>
    </row>
    <row r="24" spans="1:17" s="104" customFormat="1" ht="20.100000000000001" customHeight="1">
      <c r="A24" s="79" t="s">
        <v>21</v>
      </c>
      <c r="B24" s="57">
        <v>2</v>
      </c>
      <c r="C24" s="58">
        <v>100</v>
      </c>
      <c r="D24" s="101"/>
      <c r="E24" s="57">
        <v>2</v>
      </c>
      <c r="F24" s="57">
        <v>0</v>
      </c>
      <c r="G24" s="57">
        <v>0</v>
      </c>
      <c r="H24" s="57">
        <v>0</v>
      </c>
      <c r="I24" s="57">
        <v>0</v>
      </c>
      <c r="J24" s="57">
        <v>2</v>
      </c>
      <c r="K24" s="101"/>
      <c r="L24" s="58">
        <v>100</v>
      </c>
      <c r="M24" s="58">
        <v>0</v>
      </c>
      <c r="N24" s="58">
        <v>0</v>
      </c>
      <c r="O24" s="58">
        <v>0</v>
      </c>
      <c r="P24" s="58">
        <v>0</v>
      </c>
      <c r="Q24" s="58">
        <f t="shared" si="0"/>
        <v>100</v>
      </c>
    </row>
    <row r="25" spans="1:17" s="104" customFormat="1" ht="20.100000000000001" customHeight="1" thickBot="1">
      <c r="A25" s="80" t="s">
        <v>17</v>
      </c>
      <c r="B25" s="64">
        <v>6</v>
      </c>
      <c r="C25" s="66">
        <v>60</v>
      </c>
      <c r="D25" s="103"/>
      <c r="E25" s="64">
        <v>8</v>
      </c>
      <c r="F25" s="64">
        <v>6</v>
      </c>
      <c r="G25" s="64">
        <v>4</v>
      </c>
      <c r="H25" s="64">
        <v>1</v>
      </c>
      <c r="I25" s="64">
        <v>0</v>
      </c>
      <c r="J25" s="64">
        <v>19</v>
      </c>
      <c r="K25" s="103"/>
      <c r="L25" s="66">
        <v>42.105263157894733</v>
      </c>
      <c r="M25" s="66">
        <v>31.578947368421051</v>
      </c>
      <c r="N25" s="66">
        <v>21.052631578947366</v>
      </c>
      <c r="O25" s="66">
        <v>5.2631578947368416</v>
      </c>
      <c r="P25" s="66">
        <v>0</v>
      </c>
      <c r="Q25" s="66">
        <f t="shared" si="0"/>
        <v>99.999999999999986</v>
      </c>
    </row>
    <row r="26" spans="1:17" s="105" customFormat="1" ht="20.100000000000001" customHeight="1" thickTop="1" thickBot="1">
      <c r="A26" s="21" t="s">
        <v>81</v>
      </c>
      <c r="B26" s="67">
        <v>19</v>
      </c>
      <c r="C26" s="68">
        <v>41.304347826086953</v>
      </c>
      <c r="D26" s="93"/>
      <c r="E26" s="67">
        <v>21</v>
      </c>
      <c r="F26" s="67">
        <v>6</v>
      </c>
      <c r="G26" s="67">
        <v>4</v>
      </c>
      <c r="H26" s="67">
        <v>1</v>
      </c>
      <c r="I26" s="67">
        <v>0</v>
      </c>
      <c r="J26" s="67">
        <v>32</v>
      </c>
      <c r="K26" s="93"/>
      <c r="L26" s="68">
        <v>65.625</v>
      </c>
      <c r="M26" s="68">
        <v>18.75</v>
      </c>
      <c r="N26" s="68">
        <v>12.5</v>
      </c>
      <c r="O26" s="68">
        <v>3.125</v>
      </c>
      <c r="P26" s="68">
        <v>0</v>
      </c>
      <c r="Q26" s="68">
        <f t="shared" si="0"/>
        <v>100</v>
      </c>
    </row>
    <row r="27" spans="1:17" ht="9" customHeight="1" thickTop="1"/>
    <row r="28" spans="1:17" ht="9" customHeight="1"/>
    <row r="29" spans="1:17" ht="9.75" customHeight="1" thickBot="1"/>
    <row r="30" spans="1:17" ht="21" customHeight="1">
      <c r="A30" s="6" t="s">
        <v>23</v>
      </c>
      <c r="B30" s="6"/>
      <c r="C30" s="136">
        <v>177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</row>
  </sheetData>
  <mergeCells count="7">
    <mergeCell ref="C30:Q30"/>
    <mergeCell ref="A3:A4"/>
    <mergeCell ref="A1:Q1"/>
    <mergeCell ref="A2:Q2"/>
    <mergeCell ref="B3:C3"/>
    <mergeCell ref="E3:J3"/>
    <mergeCell ref="L3:Q3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34"/>
  <sheetViews>
    <sheetView rightToLeft="1" view="pageBreakPreview" zoomScaleSheetLayoutView="100" workbookViewId="0">
      <selection activeCell="R15" sqref="R15"/>
    </sheetView>
  </sheetViews>
  <sheetFormatPr defaultColWidth="9.125" defaultRowHeight="14.25"/>
  <cols>
    <col min="1" max="1" width="12.75" style="40" customWidth="1"/>
    <col min="2" max="2" width="11.875" style="40" customWidth="1"/>
    <col min="3" max="3" width="1" style="40" customWidth="1"/>
    <col min="4" max="4" width="8.625" style="40" customWidth="1"/>
    <col min="5" max="7" width="9.75" style="40" customWidth="1"/>
    <col min="8" max="8" width="8" style="40" customWidth="1"/>
    <col min="9" max="9" width="0.625" style="40" customWidth="1"/>
    <col min="10" max="10" width="8.125" style="40" customWidth="1"/>
    <col min="11" max="11" width="9.125" style="40"/>
    <col min="12" max="12" width="7.375" style="40" customWidth="1"/>
    <col min="13" max="13" width="9.125" style="40"/>
    <col min="14" max="14" width="8" style="40" customWidth="1"/>
    <col min="15" max="16384" width="9.125" style="40"/>
  </cols>
  <sheetData>
    <row r="1" spans="1:24" ht="18" customHeight="1">
      <c r="A1" s="128" t="s">
        <v>75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24" ht="22.5" customHeight="1" thickBot="1">
      <c r="A2" s="148" t="s">
        <v>76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24" ht="24" customHeight="1" thickTop="1">
      <c r="A3" s="126" t="s">
        <v>1</v>
      </c>
      <c r="B3" s="143" t="s">
        <v>77</v>
      </c>
      <c r="C3" s="7"/>
      <c r="D3" s="149" t="s">
        <v>90</v>
      </c>
      <c r="E3" s="149"/>
      <c r="F3" s="149"/>
      <c r="G3" s="149"/>
      <c r="H3" s="149"/>
      <c r="I3" s="7"/>
      <c r="J3" s="149" t="s">
        <v>91</v>
      </c>
      <c r="K3" s="149"/>
      <c r="L3" s="149"/>
      <c r="M3" s="149"/>
      <c r="N3" s="149"/>
      <c r="O3" s="106"/>
      <c r="P3" s="106"/>
      <c r="Q3" s="106"/>
      <c r="R3" s="106"/>
      <c r="S3" s="106"/>
      <c r="T3" s="106"/>
      <c r="U3" s="106"/>
      <c r="V3" s="106"/>
      <c r="W3" s="106"/>
      <c r="X3" s="106"/>
    </row>
    <row r="4" spans="1:24" s="43" customFormat="1" ht="30.75" customHeight="1">
      <c r="A4" s="127"/>
      <c r="B4" s="144"/>
      <c r="C4" s="8"/>
      <c r="D4" s="42" t="s">
        <v>67</v>
      </c>
      <c r="E4" s="42" t="s">
        <v>68</v>
      </c>
      <c r="F4" s="42" t="s">
        <v>69</v>
      </c>
      <c r="G4" s="42" t="s">
        <v>70</v>
      </c>
      <c r="H4" s="42" t="s">
        <v>63</v>
      </c>
      <c r="I4" s="94"/>
      <c r="J4" s="42" t="s">
        <v>67</v>
      </c>
      <c r="K4" s="42" t="s">
        <v>68</v>
      </c>
      <c r="L4" s="42" t="s">
        <v>69</v>
      </c>
      <c r="M4" s="42" t="s">
        <v>70</v>
      </c>
      <c r="N4" s="42" t="s">
        <v>63</v>
      </c>
      <c r="O4" s="107"/>
      <c r="P4" s="107"/>
      <c r="Q4" s="107"/>
      <c r="R4" s="107"/>
      <c r="S4" s="107"/>
      <c r="T4" s="107"/>
      <c r="U4" s="107"/>
      <c r="V4" s="107"/>
      <c r="W4" s="107"/>
      <c r="X4" s="107"/>
    </row>
    <row r="5" spans="1:24" ht="21" customHeight="1">
      <c r="A5" s="1" t="s">
        <v>2</v>
      </c>
      <c r="B5" s="50">
        <v>5</v>
      </c>
      <c r="C5" s="99"/>
      <c r="D5" s="50">
        <v>5</v>
      </c>
      <c r="E5" s="50">
        <v>0</v>
      </c>
      <c r="F5" s="50">
        <v>0</v>
      </c>
      <c r="G5" s="50">
        <v>0</v>
      </c>
      <c r="H5" s="50">
        <v>0</v>
      </c>
      <c r="I5" s="99"/>
      <c r="J5" s="52">
        <v>100</v>
      </c>
      <c r="K5" s="52">
        <v>0</v>
      </c>
      <c r="L5" s="52">
        <v>0</v>
      </c>
      <c r="M5" s="52">
        <v>0</v>
      </c>
      <c r="N5" s="52">
        <v>0</v>
      </c>
      <c r="O5" s="106"/>
      <c r="P5" s="106"/>
      <c r="Q5" s="106"/>
      <c r="R5" s="106"/>
      <c r="S5" s="106"/>
      <c r="T5" s="106"/>
      <c r="U5" s="106"/>
      <c r="V5" s="106"/>
      <c r="W5" s="106"/>
      <c r="X5" s="106"/>
    </row>
    <row r="6" spans="1:24" ht="21" customHeight="1">
      <c r="A6" s="4" t="s">
        <v>3</v>
      </c>
      <c r="B6" s="53">
        <v>1</v>
      </c>
      <c r="C6" s="100"/>
      <c r="D6" s="53">
        <v>1</v>
      </c>
      <c r="E6" s="53">
        <v>0</v>
      </c>
      <c r="F6" s="53">
        <v>0</v>
      </c>
      <c r="G6" s="53">
        <v>0</v>
      </c>
      <c r="H6" s="53">
        <v>0</v>
      </c>
      <c r="I6" s="100"/>
      <c r="J6" s="55">
        <v>100</v>
      </c>
      <c r="K6" s="55">
        <v>0</v>
      </c>
      <c r="L6" s="55">
        <v>0</v>
      </c>
      <c r="M6" s="55">
        <v>0</v>
      </c>
      <c r="N6" s="55">
        <v>0</v>
      </c>
      <c r="O6" s="106"/>
      <c r="P6" s="106"/>
      <c r="Q6" s="106"/>
      <c r="R6" s="106"/>
      <c r="S6" s="106"/>
      <c r="T6" s="106"/>
      <c r="U6" s="106"/>
      <c r="V6" s="106"/>
      <c r="W6" s="106"/>
      <c r="X6" s="106"/>
    </row>
    <row r="7" spans="1:24" ht="21" customHeight="1">
      <c r="A7" s="4" t="s">
        <v>4</v>
      </c>
      <c r="B7" s="53">
        <v>0</v>
      </c>
      <c r="C7" s="101"/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101"/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106"/>
      <c r="P7" s="106"/>
      <c r="Q7" s="106"/>
      <c r="R7" s="106"/>
      <c r="S7" s="106"/>
      <c r="T7" s="106"/>
      <c r="U7" s="106"/>
      <c r="V7" s="106"/>
      <c r="W7" s="106"/>
      <c r="X7" s="106"/>
    </row>
    <row r="8" spans="1:24" ht="21" customHeight="1">
      <c r="A8" s="4" t="s">
        <v>5</v>
      </c>
      <c r="B8" s="53">
        <v>0</v>
      </c>
      <c r="C8" s="100"/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100"/>
      <c r="J8" s="55">
        <v>0</v>
      </c>
      <c r="K8" s="55">
        <v>0</v>
      </c>
      <c r="L8" s="55">
        <v>0</v>
      </c>
      <c r="M8" s="55">
        <v>0</v>
      </c>
      <c r="N8" s="55">
        <v>0</v>
      </c>
    </row>
    <row r="9" spans="1:24" ht="21" customHeight="1">
      <c r="A9" s="4" t="s">
        <v>6</v>
      </c>
      <c r="B9" s="53">
        <v>0</v>
      </c>
      <c r="C9" s="100"/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100"/>
      <c r="J9" s="55">
        <v>0</v>
      </c>
      <c r="K9" s="55">
        <v>0</v>
      </c>
      <c r="L9" s="55">
        <v>0</v>
      </c>
      <c r="M9" s="55">
        <v>0</v>
      </c>
      <c r="N9" s="55">
        <v>0</v>
      </c>
    </row>
    <row r="10" spans="1:24" ht="21" customHeight="1">
      <c r="A10" s="4" t="s">
        <v>7</v>
      </c>
      <c r="B10" s="53">
        <v>0</v>
      </c>
      <c r="C10" s="100"/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100"/>
      <c r="J10" s="55">
        <v>0</v>
      </c>
      <c r="K10" s="55">
        <v>0</v>
      </c>
      <c r="L10" s="55">
        <v>0</v>
      </c>
      <c r="M10" s="55">
        <v>0</v>
      </c>
      <c r="N10" s="55">
        <v>0</v>
      </c>
    </row>
    <row r="11" spans="1:24" ht="21" customHeight="1">
      <c r="A11" s="4" t="s">
        <v>8</v>
      </c>
      <c r="B11" s="53">
        <v>0</v>
      </c>
      <c r="C11" s="100"/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100"/>
      <c r="J11" s="55">
        <v>0</v>
      </c>
      <c r="K11" s="55">
        <v>0</v>
      </c>
      <c r="L11" s="55">
        <v>0</v>
      </c>
      <c r="M11" s="55">
        <v>0</v>
      </c>
      <c r="N11" s="55">
        <v>0</v>
      </c>
    </row>
    <row r="12" spans="1:24" ht="21" customHeight="1">
      <c r="A12" s="4" t="s">
        <v>9</v>
      </c>
      <c r="B12" s="53">
        <v>0</v>
      </c>
      <c r="C12" s="100"/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100"/>
      <c r="J12" s="55">
        <v>0</v>
      </c>
      <c r="K12" s="55">
        <v>0</v>
      </c>
      <c r="L12" s="55">
        <v>0</v>
      </c>
      <c r="M12" s="55">
        <v>0</v>
      </c>
      <c r="N12" s="55">
        <v>0</v>
      </c>
    </row>
    <row r="13" spans="1:24" ht="21" customHeight="1">
      <c r="A13" s="4" t="s">
        <v>10</v>
      </c>
      <c r="B13" s="53">
        <v>0</v>
      </c>
      <c r="C13" s="100"/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100"/>
      <c r="J13" s="55">
        <v>0</v>
      </c>
      <c r="K13" s="55">
        <v>0</v>
      </c>
      <c r="L13" s="55">
        <v>0</v>
      </c>
      <c r="M13" s="55">
        <v>0</v>
      </c>
      <c r="N13" s="55">
        <v>0</v>
      </c>
    </row>
    <row r="14" spans="1:24" ht="21" customHeight="1">
      <c r="A14" s="4" t="s">
        <v>11</v>
      </c>
      <c r="B14" s="53">
        <v>0</v>
      </c>
      <c r="C14" s="101"/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101"/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24" ht="20.25" customHeight="1">
      <c r="A15" s="4" t="s">
        <v>12</v>
      </c>
      <c r="B15" s="53">
        <v>0</v>
      </c>
      <c r="C15" s="100"/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100"/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24" ht="21" customHeight="1">
      <c r="A16" s="4" t="s">
        <v>13</v>
      </c>
      <c r="B16" s="53">
        <v>0</v>
      </c>
      <c r="C16" s="100"/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100"/>
      <c r="J16" s="55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ht="21" customHeight="1">
      <c r="A17" s="4" t="s">
        <v>14</v>
      </c>
      <c r="B17" s="53">
        <v>1</v>
      </c>
      <c r="C17" s="100"/>
      <c r="D17" s="53">
        <v>1</v>
      </c>
      <c r="E17" s="53">
        <v>0</v>
      </c>
      <c r="F17" s="53">
        <v>0</v>
      </c>
      <c r="G17" s="53">
        <v>0</v>
      </c>
      <c r="H17" s="53">
        <v>0</v>
      </c>
      <c r="I17" s="100"/>
      <c r="J17" s="55">
        <v>100</v>
      </c>
      <c r="K17" s="55">
        <v>0</v>
      </c>
      <c r="L17" s="55">
        <v>0</v>
      </c>
      <c r="M17" s="55">
        <v>0</v>
      </c>
      <c r="N17" s="55">
        <v>0</v>
      </c>
    </row>
    <row r="18" spans="1:14" ht="21" customHeight="1">
      <c r="A18" s="4" t="s">
        <v>15</v>
      </c>
      <c r="B18" s="53">
        <v>5</v>
      </c>
      <c r="C18" s="100"/>
      <c r="D18" s="53">
        <v>5</v>
      </c>
      <c r="E18" s="53">
        <v>0</v>
      </c>
      <c r="F18" s="53">
        <v>0</v>
      </c>
      <c r="G18" s="53">
        <v>0</v>
      </c>
      <c r="H18" s="53">
        <v>0</v>
      </c>
      <c r="I18" s="100"/>
      <c r="J18" s="55">
        <v>100</v>
      </c>
      <c r="K18" s="55">
        <v>0</v>
      </c>
      <c r="L18" s="55">
        <v>0</v>
      </c>
      <c r="M18" s="55">
        <v>0</v>
      </c>
      <c r="N18" s="55">
        <v>0</v>
      </c>
    </row>
    <row r="19" spans="1:14" ht="21" customHeight="1">
      <c r="A19" s="2" t="s">
        <v>16</v>
      </c>
      <c r="B19" s="57">
        <v>1</v>
      </c>
      <c r="C19" s="101"/>
      <c r="D19" s="57">
        <v>1</v>
      </c>
      <c r="E19" s="57">
        <v>0</v>
      </c>
      <c r="F19" s="57">
        <v>0</v>
      </c>
      <c r="G19" s="57">
        <v>0</v>
      </c>
      <c r="H19" s="57">
        <v>0</v>
      </c>
      <c r="I19" s="101"/>
      <c r="J19" s="58">
        <v>100</v>
      </c>
      <c r="K19" s="58">
        <v>0</v>
      </c>
      <c r="L19" s="58">
        <v>0</v>
      </c>
      <c r="M19" s="58">
        <v>0</v>
      </c>
      <c r="N19" s="58">
        <v>0</v>
      </c>
    </row>
    <row r="20" spans="1:14" ht="21" customHeight="1">
      <c r="A20" s="5" t="s">
        <v>17</v>
      </c>
      <c r="B20" s="59">
        <v>13</v>
      </c>
      <c r="C20" s="102"/>
      <c r="D20" s="59">
        <v>13</v>
      </c>
      <c r="E20" s="59">
        <v>0</v>
      </c>
      <c r="F20" s="59">
        <v>0</v>
      </c>
      <c r="G20" s="59">
        <v>0</v>
      </c>
      <c r="H20" s="59">
        <v>0</v>
      </c>
      <c r="I20" s="102"/>
      <c r="J20" s="61">
        <v>100</v>
      </c>
      <c r="K20" s="61">
        <v>0</v>
      </c>
      <c r="L20" s="61">
        <v>0</v>
      </c>
      <c r="M20" s="61">
        <v>0</v>
      </c>
      <c r="N20" s="61">
        <v>0</v>
      </c>
    </row>
    <row r="21" spans="1:14" s="41" customFormat="1" ht="21" customHeight="1">
      <c r="A21" s="3" t="s">
        <v>18</v>
      </c>
      <c r="B21" s="62"/>
      <c r="C21" s="48"/>
      <c r="D21" s="62"/>
      <c r="E21" s="62"/>
      <c r="F21" s="62"/>
      <c r="G21" s="62"/>
      <c r="H21" s="62"/>
      <c r="I21" s="48"/>
      <c r="J21" s="63"/>
      <c r="K21" s="63"/>
      <c r="L21" s="63"/>
      <c r="M21" s="63"/>
      <c r="N21" s="63"/>
    </row>
    <row r="22" spans="1:14" ht="21" customHeight="1">
      <c r="A22" s="1" t="s">
        <v>19</v>
      </c>
      <c r="B22" s="50">
        <v>1</v>
      </c>
      <c r="C22" s="99"/>
      <c r="D22" s="50">
        <v>1</v>
      </c>
      <c r="E22" s="50">
        <v>1</v>
      </c>
      <c r="F22" s="50">
        <v>1</v>
      </c>
      <c r="G22" s="50">
        <v>1</v>
      </c>
      <c r="H22" s="50">
        <v>0</v>
      </c>
      <c r="I22" s="99"/>
      <c r="J22" s="52">
        <v>100</v>
      </c>
      <c r="K22" s="52">
        <v>100</v>
      </c>
      <c r="L22" s="52">
        <v>100</v>
      </c>
      <c r="M22" s="52">
        <v>100</v>
      </c>
      <c r="N22" s="52">
        <v>0</v>
      </c>
    </row>
    <row r="23" spans="1:14" ht="21" customHeight="1">
      <c r="A23" s="2" t="s">
        <v>20</v>
      </c>
      <c r="B23" s="57">
        <v>3</v>
      </c>
      <c r="C23" s="101"/>
      <c r="D23" s="57">
        <v>3</v>
      </c>
      <c r="E23" s="57">
        <v>3</v>
      </c>
      <c r="F23" s="57">
        <v>2</v>
      </c>
      <c r="G23" s="57">
        <v>0</v>
      </c>
      <c r="H23" s="57">
        <v>0</v>
      </c>
      <c r="I23" s="101"/>
      <c r="J23" s="58">
        <v>100</v>
      </c>
      <c r="K23" s="58">
        <v>100</v>
      </c>
      <c r="L23" s="58">
        <v>100</v>
      </c>
      <c r="M23" s="58">
        <v>0</v>
      </c>
      <c r="N23" s="58">
        <v>0</v>
      </c>
    </row>
    <row r="24" spans="1:14" ht="21" customHeight="1">
      <c r="A24" s="110" t="s">
        <v>21</v>
      </c>
      <c r="B24" s="108">
        <v>2</v>
      </c>
      <c r="C24" s="108"/>
      <c r="D24" s="108">
        <v>2</v>
      </c>
      <c r="E24" s="108">
        <v>0</v>
      </c>
      <c r="F24" s="108">
        <v>0</v>
      </c>
      <c r="G24" s="108">
        <v>0</v>
      </c>
      <c r="H24" s="108">
        <v>0</v>
      </c>
      <c r="I24" s="108"/>
      <c r="J24" s="109">
        <v>100</v>
      </c>
      <c r="K24" s="109">
        <v>0</v>
      </c>
      <c r="L24" s="109">
        <v>0</v>
      </c>
      <c r="M24" s="109">
        <v>0</v>
      </c>
      <c r="N24" s="109">
        <v>0</v>
      </c>
    </row>
    <row r="25" spans="1:14" ht="21" customHeight="1" thickBot="1">
      <c r="A25" s="5" t="s">
        <v>17</v>
      </c>
      <c r="B25" s="64">
        <v>6</v>
      </c>
      <c r="C25" s="103"/>
      <c r="D25" s="64">
        <v>6</v>
      </c>
      <c r="E25" s="64">
        <v>4</v>
      </c>
      <c r="F25" s="64">
        <v>3</v>
      </c>
      <c r="G25" s="64">
        <v>1</v>
      </c>
      <c r="H25" s="64">
        <v>0</v>
      </c>
      <c r="I25" s="103"/>
      <c r="J25" s="66">
        <v>100</v>
      </c>
      <c r="K25" s="66">
        <v>66.666666666666671</v>
      </c>
      <c r="L25" s="66">
        <v>60</v>
      </c>
      <c r="M25" s="66">
        <v>16.666666666666668</v>
      </c>
      <c r="N25" s="66">
        <v>0</v>
      </c>
    </row>
    <row r="26" spans="1:14" s="41" customFormat="1" ht="21" customHeight="1" thickTop="1" thickBot="1">
      <c r="A26" s="21" t="s">
        <v>81</v>
      </c>
      <c r="B26" s="67">
        <v>19</v>
      </c>
      <c r="C26" s="93"/>
      <c r="D26" s="67">
        <v>19</v>
      </c>
      <c r="E26" s="67">
        <v>4</v>
      </c>
      <c r="F26" s="67">
        <v>3</v>
      </c>
      <c r="G26" s="67">
        <v>1</v>
      </c>
      <c r="H26" s="67">
        <v>0</v>
      </c>
      <c r="I26" s="93"/>
      <c r="J26" s="68">
        <v>100</v>
      </c>
      <c r="K26" s="68">
        <v>21.05263157894737</v>
      </c>
      <c r="L26" s="68">
        <v>16.666666666666668</v>
      </c>
      <c r="M26" s="68">
        <v>5.2631578947368425</v>
      </c>
      <c r="N26" s="68">
        <v>0</v>
      </c>
    </row>
    <row r="27" spans="1:14" ht="4.5" customHeight="1" thickTop="1"/>
    <row r="28" spans="1:14" ht="14.25" customHeight="1">
      <c r="A28" s="150" t="s">
        <v>92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</row>
    <row r="29" spans="1:14" ht="14.25" customHeight="1">
      <c r="A29" s="150" t="s">
        <v>93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</row>
    <row r="30" spans="1:14" ht="12" customHeight="1" thickBot="1"/>
    <row r="31" spans="1:14" ht="20.25" customHeight="1">
      <c r="A31" s="6" t="s">
        <v>23</v>
      </c>
      <c r="B31" s="6"/>
      <c r="C31" s="136">
        <v>178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</row>
    <row r="32" spans="1:14" ht="18" hidden="1" customHeight="1"/>
    <row r="33" ht="18" hidden="1" customHeight="1"/>
    <row r="34" ht="20.25" customHeight="1"/>
  </sheetData>
  <mergeCells count="9">
    <mergeCell ref="A29:K29"/>
    <mergeCell ref="C31:N31"/>
    <mergeCell ref="A3:A4"/>
    <mergeCell ref="B3:B4"/>
    <mergeCell ref="A1:N1"/>
    <mergeCell ref="A2:N2"/>
    <mergeCell ref="D3:H3"/>
    <mergeCell ref="J3:N3"/>
    <mergeCell ref="A28:K28"/>
  </mergeCells>
  <printOptions horizontalCentered="1"/>
  <pageMargins left="0.70866141732283472" right="0.70866141732283472" top="0.59055118110236227" bottom="0.19685039370078741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</vt:i4>
      </vt:variant>
      <vt:variant>
        <vt:lpstr>نطاقات تمت تسميتها</vt:lpstr>
      </vt:variant>
      <vt:variant>
        <vt:i4>4</vt:i4>
      </vt:variant>
    </vt:vector>
  </HeadingPairs>
  <TitlesOfParts>
    <vt:vector size="10" baseType="lpstr">
      <vt:lpstr>94</vt:lpstr>
      <vt:lpstr>95</vt:lpstr>
      <vt:lpstr>100</vt:lpstr>
      <vt:lpstr>103</vt:lpstr>
      <vt:lpstr>110</vt:lpstr>
      <vt:lpstr>111</vt:lpstr>
      <vt:lpstr>'100'!Print_Area</vt:lpstr>
      <vt:lpstr>'103'!Print_Area</vt:lpstr>
      <vt:lpstr>'111'!Print_Area</vt:lpstr>
      <vt:lpstr>'95'!Print_Area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laheeb</dc:creator>
  <cp:lastModifiedBy>Administrator</cp:lastModifiedBy>
  <cp:lastPrinted>2014-01-14T05:17:26Z</cp:lastPrinted>
  <dcterms:created xsi:type="dcterms:W3CDTF">2013-12-09T09:56:58Z</dcterms:created>
  <dcterms:modified xsi:type="dcterms:W3CDTF">2018-05-17T08:04:10Z</dcterms:modified>
</cp:coreProperties>
</file>